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ocuments\Сесії\VIII скликання\29 сесія 08.11.2024\"/>
    </mc:Choice>
  </mc:AlternateContent>
  <xr:revisionPtr revIDLastSave="0" documentId="13_ncr:1_{0AD0113E-17C9-4556-A916-349AC0B97B2A}" xr6:coauthVersionLast="47" xr6:coauthVersionMax="47" xr10:uidLastSave="{00000000-0000-0000-0000-000000000000}"/>
  <bookViews>
    <workbookView xWindow="-120" yWindow="-120" windowWidth="29040" windowHeight="15720" xr2:uid="{1D3E494C-CC64-4DD0-A39D-9E5563AC6B96}"/>
  </bookViews>
  <sheets>
    <sheet name="tmp41C2" sheetId="1" r:id="rId1"/>
  </sheets>
  <calcPr calcId="191029"/>
</workbook>
</file>

<file path=xl/calcChain.xml><?xml version="1.0" encoding="utf-8"?>
<calcChain xmlns="http://schemas.openxmlformats.org/spreadsheetml/2006/main">
  <c r="F107" i="1" l="1"/>
  <c r="E107" i="1"/>
  <c r="G107" i="1"/>
  <c r="D107" i="1"/>
  <c r="C107" i="1"/>
  <c r="G106" i="1"/>
  <c r="F106" i="1"/>
  <c r="G105" i="1"/>
  <c r="G104" i="1"/>
  <c r="G103" i="1"/>
  <c r="G102" i="1"/>
  <c r="G101" i="1"/>
  <c r="G94" i="1"/>
  <c r="F94" i="1"/>
  <c r="G93" i="1"/>
  <c r="F93" i="1"/>
  <c r="G91" i="1"/>
  <c r="F91" i="1"/>
  <c r="G90" i="1"/>
  <c r="F90" i="1"/>
  <c r="G89" i="1"/>
  <c r="F89" i="1"/>
  <c r="G88" i="1"/>
  <c r="F88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G76" i="1"/>
  <c r="G75" i="1"/>
  <c r="G74" i="1"/>
  <c r="G73" i="1"/>
  <c r="F73" i="1"/>
  <c r="G72" i="1"/>
  <c r="F72" i="1"/>
  <c r="G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2" i="1"/>
  <c r="F62" i="1"/>
  <c r="G61" i="1"/>
  <c r="F61" i="1"/>
  <c r="G60" i="1"/>
  <c r="F60" i="1"/>
  <c r="G59" i="1"/>
  <c r="F59" i="1"/>
  <c r="G57" i="1"/>
  <c r="F57" i="1"/>
  <c r="G56" i="1"/>
  <c r="F56" i="1"/>
  <c r="G55" i="1"/>
  <c r="F55" i="1"/>
  <c r="G54" i="1"/>
  <c r="F54" i="1"/>
  <c r="G53" i="1"/>
  <c r="F53" i="1"/>
  <c r="G51" i="1"/>
  <c r="F51" i="1"/>
  <c r="G48" i="1"/>
  <c r="F48" i="1"/>
  <c r="G47" i="1"/>
  <c r="F47" i="1"/>
  <c r="G46" i="1"/>
  <c r="F46" i="1"/>
  <c r="G45" i="1"/>
  <c r="F45" i="1"/>
  <c r="G44" i="1"/>
  <c r="F44" i="1"/>
  <c r="G43" i="1"/>
  <c r="F43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</calcChain>
</file>

<file path=xl/sharedStrings.xml><?xml version="1.0" encoding="utf-8"?>
<sst xmlns="http://schemas.openxmlformats.org/spreadsheetml/2006/main" count="114" uniqueCount="108">
  <si>
    <t/>
  </si>
  <si>
    <t>КФК</t>
  </si>
  <si>
    <t>Найменування доходів згідно із бюджетною класифікацією</t>
  </si>
  <si>
    <t>% виконання до річного призначення</t>
  </si>
  <si>
    <t>Додаток № 1</t>
  </si>
  <si>
    <t xml:space="preserve">Призначено на рік </t>
  </si>
  <si>
    <t>% виконання до уточнених призначень</t>
  </si>
  <si>
    <t>грн.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</si>
  <si>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</si>
  <si>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</si>
  <si>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</si>
  <si>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Освітня субвенція з державного бюджету місцевим бюджетам</t>
  </si>
  <si>
    <t>ВСЬОГО ДОХОДІВ по загальному  фонду</t>
  </si>
  <si>
    <t>Всього доходів по загальному та спеціальному фонду</t>
  </si>
  <si>
    <t>Адміністративні збори та платежі, доходи від некомерційної господарської діяльності 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</si>
  <si>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</si>
  <si>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</si>
  <si>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</si>
  <si>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</si>
  <si>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</si>
  <si>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</si>
  <si>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</si>
  <si>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</si>
  <si>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</si>
  <si>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</si>
  <si>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</si>
  <si>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</si>
  <si>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</si>
  <si>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</si>
  <si>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</si>
  <si>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</si>
  <si>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</si>
  <si>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</si>
  <si>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</si>
  <si>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</si>
  <si>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</si>
  <si>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</si>
  <si>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</si>
  <si>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</si>
  <si>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</si>
  <si>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</si>
  <si>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 відсотків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</si>
  <si>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</si>
  <si>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</si>
  <si>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</si>
  <si>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</si>
  <si>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</si>
  <si>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</si>
  <si>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</si>
  <si>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</si>
  <si>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</si>
  <si>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</si>
  <si>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</si>
  <si>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</si>
  <si>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</si>
  <si>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</si>
  <si>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</t>
  </si>
  <si>
    <t>Субвенції  з державного бюджету місцевим бюджетам</t>
  </si>
  <si>
    <t>Субвенції з місцевих бюджетів іншим місцевим бюджетам</t>
  </si>
  <si>
    <t>Інші субвенції з місцевого бюджету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</si>
  <si>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</si>
  <si>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</si>
  <si>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</si>
  <si>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</si>
  <si>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</si>
  <si>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</si>
  <si>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</si>
  <si>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</si>
  <si>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</si>
  <si>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Призначено  з урахуванням змін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</si>
  <si>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</si>
  <si>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</si>
  <si>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</si>
  <si>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Доходи від операцій з капіталом  </t>
  </si>
  <si>
    <t>Всього доходів по спеціальному фонду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</si>
  <si>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</si>
  <si>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</si>
  <si>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Інші надходження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</si>
  <si>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</si>
  <si>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</si>
  <si>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</si>
  <si>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Податок на доходи фізичних осіб у вигляді мінімального податкового зобов`язання, що підлягає сплаті фізичними особами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</si>
  <si>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</si>
  <si>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</si>
  <si>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Інші неподаткові надходження</t>
  </si>
  <si>
    <t>Інші надходження</t>
  </si>
  <si>
    <t>Офіційні трансферти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</si>
  <si>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</si>
  <si>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</si>
  <si>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</si>
  <si>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</si>
  <si>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</si>
  <si>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</si>
  <si>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 і нематеріальних активів</t>
  </si>
  <si>
    <t>Кошти від продажу землі</t>
  </si>
  <si>
    <t xml:space="preserve"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</t>
  </si>
  <si>
    <t>Транспортний податок з фізичних осіб</t>
  </si>
  <si>
    <t>Державне мито, пов`язане з видачею та оформленням закордонних паспортів (посвідок) та паспортів громадян України</t>
  </si>
  <si>
    <t>Субвенція з місцевого бюджету на здійснення природоохоронних заходів</t>
  </si>
  <si>
    <t>до рішення cесії  селищної</t>
  </si>
  <si>
    <t>Виконано за 9 місяців 2024 рік</t>
  </si>
  <si>
    <t>Адміністративний збір за державну реєстрацію речових прав на нерухоме майно та їх обтяжень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</si>
  <si>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</si>
  <si>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</si>
  <si>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                Виконання   бюджету Сосницької територіальної громади за 9 місяців  2024 року по доходах</t>
  </si>
  <si>
    <t>Секретар ради</t>
  </si>
  <si>
    <t>Андрій ТКАЧ</t>
  </si>
  <si>
    <t>ради від 08.11.2024 року № 29 - 3171-VIII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</si>
</sst>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MS Sans Serif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MS Sans Serif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b/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name val="MS Sans Serif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>
      <alignment vertical="top"/>
    </xf>
    <xf numFmtId="0" fontId="18" fillId="0" borderId="0"/>
    <xf numFmtId="0" fontId="7" fillId="0" borderId="0"/>
  </cellStyleXfs>
  <cellXfs count="52">
    <xf numFmtId="0" fontId="0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horizontal="center" vertical="top"/>
    </xf>
    <xf numFmtId="0" fontId="15" fillId="0" borderId="0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top"/>
    </xf>
    <xf numFmtId="0" fontId="17" fillId="2" borderId="3" xfId="2" applyFont="1" applyFill="1" applyBorder="1" applyAlignment="1">
      <alignment vertical="center" wrapText="1"/>
    </xf>
    <xf numFmtId="1" fontId="0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" fontId="15" fillId="0" borderId="0" xfId="0" applyNumberFormat="1" applyFont="1" applyFill="1" applyBorder="1" applyAlignment="1" applyProtection="1">
      <alignment vertical="top"/>
    </xf>
    <xf numFmtId="1" fontId="12" fillId="0" borderId="0" xfId="0" applyNumberFormat="1" applyFont="1" applyFill="1" applyBorder="1" applyAlignment="1" applyProtection="1">
      <alignment vertical="top"/>
    </xf>
    <xf numFmtId="0" fontId="5" fillId="0" borderId="0" xfId="0" applyFont="1" applyAlignment="1"/>
    <xf numFmtId="0" fontId="20" fillId="0" borderId="3" xfId="1" applyFont="1" applyBorder="1"/>
    <xf numFmtId="0" fontId="5" fillId="0" borderId="3" xfId="0" applyFont="1" applyBorder="1" applyAlignment="1"/>
    <xf numFmtId="0" fontId="20" fillId="0" borderId="3" xfId="1" applyFont="1" applyBorder="1" applyAlignment="1">
      <alignment wrapText="1"/>
    </xf>
    <xf numFmtId="3" fontId="5" fillId="0" borderId="3" xfId="0" applyNumberFormat="1" applyFont="1" applyBorder="1" applyAlignment="1"/>
    <xf numFmtId="0" fontId="21" fillId="0" borderId="3" xfId="1" applyFont="1" applyBorder="1"/>
    <xf numFmtId="0" fontId="21" fillId="0" borderId="3" xfId="1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3" xfId="0" applyNumberFormat="1" applyFont="1" applyFill="1" applyBorder="1" applyAlignment="1" applyProtection="1">
      <alignment horizontal="center" vertical="center"/>
    </xf>
    <xf numFmtId="164" fontId="5" fillId="0" borderId="3" xfId="0" applyNumberFormat="1" applyFont="1" applyFill="1" applyBorder="1" applyAlignment="1" applyProtection="1">
      <alignment horizontal="center"/>
    </xf>
    <xf numFmtId="0" fontId="17" fillId="2" borderId="3" xfId="2" applyFont="1" applyFill="1" applyBorder="1" applyAlignment="1">
      <alignment vertical="center"/>
    </xf>
    <xf numFmtId="164" fontId="17" fillId="0" borderId="3" xfId="0" applyNumberFormat="1" applyFont="1" applyFill="1" applyBorder="1" applyAlignment="1" applyProtection="1">
      <alignment horizontal="center"/>
    </xf>
    <xf numFmtId="0" fontId="20" fillId="0" borderId="4" xfId="1" applyFont="1" applyBorder="1"/>
    <xf numFmtId="0" fontId="20" fillId="0" borderId="5" xfId="1" applyFont="1" applyBorder="1"/>
    <xf numFmtId="0" fontId="17" fillId="0" borderId="4" xfId="0" applyNumberFormat="1" applyFont="1" applyFill="1" applyBorder="1" applyAlignment="1" applyProtection="1">
      <alignment vertical="top"/>
    </xf>
    <xf numFmtId="0" fontId="5" fillId="0" borderId="6" xfId="0" applyNumberFormat="1" applyFont="1" applyFill="1" applyBorder="1" applyAlignment="1" applyProtection="1">
      <alignment vertical="top"/>
    </xf>
    <xf numFmtId="3" fontId="17" fillId="0" borderId="3" xfId="0" applyNumberFormat="1" applyFont="1" applyFill="1" applyBorder="1" applyAlignment="1" applyProtection="1">
      <alignment horizontal="right" vertical="center"/>
    </xf>
    <xf numFmtId="3" fontId="20" fillId="0" borderId="3" xfId="0" applyNumberFormat="1" applyFont="1" applyFill="1" applyBorder="1" applyAlignment="1"/>
    <xf numFmtId="0" fontId="18" fillId="0" borderId="3" xfId="1" applyBorder="1"/>
    <xf numFmtId="0" fontId="19" fillId="0" borderId="3" xfId="1" applyFont="1" applyBorder="1"/>
    <xf numFmtId="0" fontId="22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 vertical="top"/>
    </xf>
  </cellXfs>
  <cellStyles count="3">
    <cellStyle name="Звичайний" xfId="0" builtinId="0"/>
    <cellStyle name="Обычный 2" xfId="1" xr:uid="{0151D77F-601A-4E3B-B60F-482C768E0187}"/>
    <cellStyle name="Обычный_Книга1" xfId="2" xr:uid="{0C596DAF-869D-4AF8-BDC8-6053DBC3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DFD3-BD52-4668-ADA7-D24CA059A740}">
  <dimension ref="A1:P123"/>
  <sheetViews>
    <sheetView tabSelected="1" zoomScaleNormal="100" workbookViewId="0">
      <selection activeCell="P17" sqref="P17"/>
    </sheetView>
  </sheetViews>
  <sheetFormatPr defaultRowHeight="12.75" x14ac:dyDescent="0.2"/>
  <cols>
    <col min="1" max="1" width="9.85546875" customWidth="1"/>
    <col min="2" max="2" width="59.7109375" customWidth="1"/>
    <col min="3" max="3" width="15.140625" style="18" customWidth="1"/>
    <col min="4" max="4" width="13.85546875" style="18" customWidth="1"/>
    <col min="5" max="5" width="13.85546875" customWidth="1"/>
    <col min="6" max="6" width="11.85546875" customWidth="1"/>
    <col min="7" max="7" width="9.7109375" customWidth="1"/>
  </cols>
  <sheetData>
    <row r="1" spans="1:7" ht="16.149999999999999" customHeight="1" x14ac:dyDescent="0.2">
      <c r="A1" s="1"/>
      <c r="E1" s="26" t="s">
        <v>4</v>
      </c>
    </row>
    <row r="2" spans="1:7" ht="14.45" customHeight="1" x14ac:dyDescent="0.2">
      <c r="A2" s="1"/>
      <c r="E2" s="29" t="s">
        <v>99</v>
      </c>
      <c r="F2" s="29"/>
      <c r="G2" s="29"/>
    </row>
    <row r="3" spans="1:7" ht="12.6" customHeight="1" x14ac:dyDescent="0.2">
      <c r="A3" s="1"/>
      <c r="E3" s="29" t="s">
        <v>107</v>
      </c>
      <c r="F3" s="29"/>
      <c r="G3" s="29"/>
    </row>
    <row r="4" spans="1:7" ht="13.15" customHeight="1" x14ac:dyDescent="0.2">
      <c r="A4" s="2"/>
      <c r="E4" s="1"/>
      <c r="F4" s="3"/>
    </row>
    <row r="5" spans="1:7" x14ac:dyDescent="0.2">
      <c r="A5" t="s">
        <v>0</v>
      </c>
      <c r="F5" s="26"/>
    </row>
    <row r="6" spans="1:7" ht="21" customHeight="1" x14ac:dyDescent="0.2">
      <c r="A6" s="51" t="s">
        <v>104</v>
      </c>
      <c r="B6" s="51"/>
      <c r="C6" s="51"/>
      <c r="D6" s="51"/>
      <c r="E6" s="51"/>
      <c r="F6" s="51"/>
      <c r="G6" s="51"/>
    </row>
    <row r="7" spans="1:7" x14ac:dyDescent="0.2">
      <c r="A7" s="4"/>
      <c r="G7" s="5" t="s">
        <v>7</v>
      </c>
    </row>
    <row r="8" spans="1:7" ht="45.6" customHeight="1" x14ac:dyDescent="0.2">
      <c r="A8" s="6" t="s">
        <v>1</v>
      </c>
      <c r="B8" s="8" t="s">
        <v>2</v>
      </c>
      <c r="C8" s="7" t="s">
        <v>5</v>
      </c>
      <c r="D8" s="7" t="s">
        <v>69</v>
      </c>
      <c r="E8" s="7" t="s">
        <v>100</v>
      </c>
      <c r="F8" s="7" t="s">
        <v>3</v>
      </c>
      <c r="G8" s="7" t="s">
        <v>6</v>
      </c>
    </row>
    <row r="9" spans="1:7" s="17" customFormat="1" x14ac:dyDescent="0.2">
      <c r="A9" s="30">
        <v>10000000</v>
      </c>
      <c r="B9" s="32" t="s">
        <v>15</v>
      </c>
      <c r="C9" s="47">
        <v>81358100</v>
      </c>
      <c r="D9" s="47">
        <v>87593007</v>
      </c>
      <c r="E9" s="47">
        <v>53311593.93999999</v>
      </c>
      <c r="F9" s="37">
        <f t="shared" ref="F9:F41" si="0">E9/C9*100</f>
        <v>65.527088194045817</v>
      </c>
      <c r="G9" s="37">
        <f t="shared" ref="G9:G41" si="1">E9/D9*100</f>
        <v>60.862842555456496</v>
      </c>
    </row>
    <row r="10" spans="1:7" ht="31.15" customHeight="1" x14ac:dyDescent="0.2">
      <c r="A10" s="30">
        <v>11000000</v>
      </c>
      <c r="B10" s="32" t="s">
        <v>16</v>
      </c>
      <c r="C10" s="47">
        <v>45672100</v>
      </c>
      <c r="D10" s="47">
        <v>50372100</v>
      </c>
      <c r="E10" s="47">
        <v>27887050.350000001</v>
      </c>
      <c r="F10" s="38">
        <f t="shared" si="0"/>
        <v>61.059268897204198</v>
      </c>
      <c r="G10" s="37">
        <f t="shared" si="1"/>
        <v>55.362095981704165</v>
      </c>
    </row>
    <row r="11" spans="1:7" ht="18" customHeight="1" x14ac:dyDescent="0.2">
      <c r="A11" s="30">
        <v>11010000</v>
      </c>
      <c r="B11" s="32" t="s">
        <v>17</v>
      </c>
      <c r="C11" s="47">
        <v>45670100</v>
      </c>
      <c r="D11" s="47">
        <v>50370100</v>
      </c>
      <c r="E11" s="47">
        <v>27875208.350000001</v>
      </c>
      <c r="F11" s="38">
        <f t="shared" si="0"/>
        <v>61.036013387314682</v>
      </c>
      <c r="G11" s="37">
        <f t="shared" si="1"/>
        <v>55.340784215238806</v>
      </c>
    </row>
    <row r="12" spans="1:7" ht="26.45" customHeight="1" x14ac:dyDescent="0.2">
      <c r="A12" s="34">
        <v>11010100</v>
      </c>
      <c r="B12" s="35" t="s">
        <v>8</v>
      </c>
      <c r="C12" s="47">
        <v>37420100</v>
      </c>
      <c r="D12" s="47">
        <v>42120100</v>
      </c>
      <c r="E12" s="47">
        <v>23865761.350000001</v>
      </c>
      <c r="F12" s="38">
        <f t="shared" si="0"/>
        <v>63.777919754356617</v>
      </c>
      <c r="G12" s="38">
        <f t="shared" si="1"/>
        <v>56.661217209835691</v>
      </c>
    </row>
    <row r="13" spans="1:7" ht="30" customHeight="1" x14ac:dyDescent="0.2">
      <c r="A13" s="34">
        <v>11010400</v>
      </c>
      <c r="B13" s="35" t="s">
        <v>10</v>
      </c>
      <c r="C13" s="47">
        <v>6450000</v>
      </c>
      <c r="D13" s="47">
        <v>6450000</v>
      </c>
      <c r="E13" s="47">
        <v>3117440.55</v>
      </c>
      <c r="F13" s="38">
        <f t="shared" si="0"/>
        <v>48.332411627906971</v>
      </c>
      <c r="G13" s="38">
        <f t="shared" si="1"/>
        <v>48.332411627906971</v>
      </c>
    </row>
    <row r="14" spans="1:7" ht="30" customHeight="1" x14ac:dyDescent="0.2">
      <c r="A14" s="34">
        <v>11010500</v>
      </c>
      <c r="B14" s="35" t="s">
        <v>9</v>
      </c>
      <c r="C14" s="47">
        <v>800000</v>
      </c>
      <c r="D14" s="47">
        <v>800000</v>
      </c>
      <c r="E14" s="47">
        <v>769742.89</v>
      </c>
      <c r="F14" s="38">
        <f t="shared" si="0"/>
        <v>96.217861249999999</v>
      </c>
      <c r="G14" s="38">
        <f t="shared" si="1"/>
        <v>96.217861249999999</v>
      </c>
    </row>
    <row r="15" spans="1:7" ht="24.6" customHeight="1" x14ac:dyDescent="0.2">
      <c r="A15" s="31">
        <v>11011300</v>
      </c>
      <c r="B15" s="36" t="s">
        <v>81</v>
      </c>
      <c r="C15" s="47">
        <v>1000000</v>
      </c>
      <c r="D15" s="47">
        <v>1000000</v>
      </c>
      <c r="E15" s="47">
        <v>122263.56</v>
      </c>
      <c r="F15" s="38">
        <f>E15/C15*100</f>
        <v>12.226355999999999</v>
      </c>
      <c r="G15" s="38">
        <f>E15/D15*100</f>
        <v>12.226355999999999</v>
      </c>
    </row>
    <row r="16" spans="1:7" ht="18" customHeight="1" x14ac:dyDescent="0.2">
      <c r="A16" s="30">
        <v>11020000</v>
      </c>
      <c r="B16" s="32" t="s">
        <v>18</v>
      </c>
      <c r="C16" s="33">
        <v>2000</v>
      </c>
      <c r="D16" s="33">
        <v>2000</v>
      </c>
      <c r="E16" s="47">
        <v>11842</v>
      </c>
      <c r="F16" s="38">
        <f t="shared" si="0"/>
        <v>592.1</v>
      </c>
      <c r="G16" s="38">
        <f t="shared" si="1"/>
        <v>592.1</v>
      </c>
    </row>
    <row r="17" spans="1:7" ht="29.45" customHeight="1" x14ac:dyDescent="0.2">
      <c r="A17" s="34">
        <v>11020200</v>
      </c>
      <c r="B17" s="35" t="s">
        <v>19</v>
      </c>
      <c r="C17" s="33">
        <v>2000</v>
      </c>
      <c r="D17" s="33">
        <v>2000</v>
      </c>
      <c r="E17" s="47">
        <v>11842</v>
      </c>
      <c r="F17" s="38">
        <f t="shared" si="0"/>
        <v>592.1</v>
      </c>
      <c r="G17" s="38">
        <f t="shared" si="1"/>
        <v>592.1</v>
      </c>
    </row>
    <row r="18" spans="1:7" ht="19.899999999999999" customHeight="1" x14ac:dyDescent="0.2">
      <c r="A18" s="30">
        <v>13000000</v>
      </c>
      <c r="B18" s="32" t="s">
        <v>20</v>
      </c>
      <c r="C18" s="33">
        <v>1500000</v>
      </c>
      <c r="D18" s="47">
        <v>1300000</v>
      </c>
      <c r="E18" s="47">
        <v>1227893.49</v>
      </c>
      <c r="F18" s="38">
        <f t="shared" si="0"/>
        <v>81.859566000000001</v>
      </c>
      <c r="G18" s="38">
        <f t="shared" si="1"/>
        <v>94.453345384615389</v>
      </c>
    </row>
    <row r="19" spans="1:7" ht="16.149999999999999" customHeight="1" x14ac:dyDescent="0.2">
      <c r="A19" s="34">
        <v>13010000</v>
      </c>
      <c r="B19" s="35" t="s">
        <v>21</v>
      </c>
      <c r="C19" s="33">
        <v>1485000</v>
      </c>
      <c r="D19" s="47">
        <v>1285000</v>
      </c>
      <c r="E19" s="47">
        <v>1217909.81</v>
      </c>
      <c r="F19" s="38">
        <f t="shared" si="0"/>
        <v>82.01412861952862</v>
      </c>
      <c r="G19" s="38">
        <f t="shared" si="1"/>
        <v>94.778973540856043</v>
      </c>
    </row>
    <row r="20" spans="1:7" ht="28.15" customHeight="1" x14ac:dyDescent="0.2">
      <c r="A20" s="31">
        <v>13010100</v>
      </c>
      <c r="B20" s="36" t="s">
        <v>70</v>
      </c>
      <c r="C20" s="33">
        <v>1335000</v>
      </c>
      <c r="D20" s="47">
        <v>1135000</v>
      </c>
      <c r="E20" s="47">
        <v>1071669.46</v>
      </c>
      <c r="F20" s="38">
        <f t="shared" si="0"/>
        <v>80.274865917602995</v>
      </c>
      <c r="G20" s="38">
        <f t="shared" si="1"/>
        <v>94.420216740088108</v>
      </c>
    </row>
    <row r="21" spans="1:7" ht="36" customHeight="1" x14ac:dyDescent="0.2">
      <c r="A21" s="34">
        <v>13010200</v>
      </c>
      <c r="B21" s="35" t="s">
        <v>22</v>
      </c>
      <c r="C21" s="33">
        <v>150000</v>
      </c>
      <c r="D21" s="47">
        <v>150000</v>
      </c>
      <c r="E21" s="47">
        <v>146240.35</v>
      </c>
      <c r="F21" s="38">
        <f t="shared" si="0"/>
        <v>97.49356666666668</v>
      </c>
      <c r="G21" s="38">
        <f t="shared" si="1"/>
        <v>97.49356666666668</v>
      </c>
    </row>
    <row r="22" spans="1:7" ht="14.45" customHeight="1" x14ac:dyDescent="0.2">
      <c r="A22" s="31">
        <v>13030000</v>
      </c>
      <c r="B22" s="36" t="s">
        <v>71</v>
      </c>
      <c r="C22" s="33">
        <v>15000</v>
      </c>
      <c r="D22" s="47">
        <v>15000</v>
      </c>
      <c r="E22" s="47">
        <v>9983.68</v>
      </c>
      <c r="F22" s="38">
        <f t="shared" si="0"/>
        <v>66.557866666666669</v>
      </c>
      <c r="G22" s="38">
        <f t="shared" si="1"/>
        <v>66.557866666666669</v>
      </c>
    </row>
    <row r="23" spans="1:7" ht="12.6" customHeight="1" x14ac:dyDescent="0.2">
      <c r="A23" s="31">
        <v>13030100</v>
      </c>
      <c r="B23" s="36" t="s">
        <v>72</v>
      </c>
      <c r="C23" s="33">
        <v>15000</v>
      </c>
      <c r="D23" s="47">
        <v>15000</v>
      </c>
      <c r="E23" s="47">
        <v>9983.68</v>
      </c>
      <c r="F23" s="38">
        <f t="shared" si="0"/>
        <v>66.557866666666669</v>
      </c>
      <c r="G23" s="38">
        <f t="shared" si="1"/>
        <v>66.557866666666669</v>
      </c>
    </row>
    <row r="24" spans="1:7" ht="19.149999999999999" customHeight="1" x14ac:dyDescent="0.2">
      <c r="A24" s="30">
        <v>14000000</v>
      </c>
      <c r="B24" s="32" t="s">
        <v>23</v>
      </c>
      <c r="C24" s="33">
        <v>2000000</v>
      </c>
      <c r="D24" s="33">
        <v>2000000</v>
      </c>
      <c r="E24" s="47">
        <v>1647915.6600000001</v>
      </c>
      <c r="F24" s="38">
        <f t="shared" si="0"/>
        <v>82.395783000000009</v>
      </c>
      <c r="G24" s="37">
        <f t="shared" si="1"/>
        <v>82.395783000000009</v>
      </c>
    </row>
    <row r="25" spans="1:7" ht="25.5" x14ac:dyDescent="0.2">
      <c r="A25" s="34">
        <v>14020000</v>
      </c>
      <c r="B25" s="35" t="s">
        <v>24</v>
      </c>
      <c r="C25" s="33">
        <v>400000</v>
      </c>
      <c r="D25" s="33">
        <v>400000</v>
      </c>
      <c r="E25" s="47">
        <v>124054.03</v>
      </c>
      <c r="F25" s="38">
        <f t="shared" si="0"/>
        <v>31.013507499999999</v>
      </c>
      <c r="G25" s="38">
        <f t="shared" si="1"/>
        <v>31.013507499999999</v>
      </c>
    </row>
    <row r="26" spans="1:7" ht="15" customHeight="1" x14ac:dyDescent="0.2">
      <c r="A26" s="34">
        <v>14021900</v>
      </c>
      <c r="B26" s="35" t="s">
        <v>25</v>
      </c>
      <c r="C26" s="33">
        <v>400000</v>
      </c>
      <c r="D26" s="33">
        <v>400000</v>
      </c>
      <c r="E26" s="47">
        <v>124054.03</v>
      </c>
      <c r="F26" s="38">
        <f t="shared" si="0"/>
        <v>31.013507499999999</v>
      </c>
      <c r="G26" s="38">
        <f t="shared" si="1"/>
        <v>31.013507499999999</v>
      </c>
    </row>
    <row r="27" spans="1:7" ht="13.9" customHeight="1" x14ac:dyDescent="0.2">
      <c r="A27" s="34">
        <v>14030000</v>
      </c>
      <c r="B27" s="35" t="s">
        <v>26</v>
      </c>
      <c r="C27" s="33">
        <v>1000000</v>
      </c>
      <c r="D27" s="33">
        <v>1000000</v>
      </c>
      <c r="E27" s="47">
        <v>813433.81</v>
      </c>
      <c r="F27" s="38">
        <f t="shared" si="0"/>
        <v>81.343381000000008</v>
      </c>
      <c r="G27" s="38">
        <f t="shared" si="1"/>
        <v>81.343381000000008</v>
      </c>
    </row>
    <row r="28" spans="1:7" ht="15" customHeight="1" x14ac:dyDescent="0.2">
      <c r="A28" s="34">
        <v>14031900</v>
      </c>
      <c r="B28" s="35" t="s">
        <v>25</v>
      </c>
      <c r="C28" s="33">
        <v>1000000</v>
      </c>
      <c r="D28" s="33">
        <v>1000000</v>
      </c>
      <c r="E28" s="47">
        <v>813433.81</v>
      </c>
      <c r="F28" s="38">
        <f t="shared" si="0"/>
        <v>81.343381000000008</v>
      </c>
      <c r="G28" s="38">
        <f t="shared" si="1"/>
        <v>81.343381000000008</v>
      </c>
    </row>
    <row r="29" spans="1:7" ht="25.9" customHeight="1" x14ac:dyDescent="0.2">
      <c r="A29" s="34">
        <v>14040000</v>
      </c>
      <c r="B29" s="35" t="s">
        <v>27</v>
      </c>
      <c r="C29" s="33">
        <v>600000</v>
      </c>
      <c r="D29" s="33">
        <v>600000</v>
      </c>
      <c r="E29" s="47">
        <v>710427.82000000007</v>
      </c>
      <c r="F29" s="38">
        <f t="shared" si="0"/>
        <v>118.40463666666668</v>
      </c>
      <c r="G29" s="38">
        <f t="shared" si="1"/>
        <v>118.40463666666668</v>
      </c>
    </row>
    <row r="30" spans="1:7" ht="25.9" customHeight="1" x14ac:dyDescent="0.2">
      <c r="A30" s="31">
        <v>14040100</v>
      </c>
      <c r="B30" s="36" t="s">
        <v>82</v>
      </c>
      <c r="C30" s="33">
        <v>200000</v>
      </c>
      <c r="D30" s="33">
        <v>200000</v>
      </c>
      <c r="E30" s="47">
        <v>349653.67</v>
      </c>
      <c r="F30" s="38">
        <f>E30/C30*100</f>
        <v>174.82683500000002</v>
      </c>
      <c r="G30" s="38">
        <f>E30/D30*100</f>
        <v>174.82683500000002</v>
      </c>
    </row>
    <row r="31" spans="1:7" ht="36" customHeight="1" x14ac:dyDescent="0.2">
      <c r="A31" s="31">
        <v>14040200</v>
      </c>
      <c r="B31" s="36" t="s">
        <v>83</v>
      </c>
      <c r="C31" s="33">
        <v>400000</v>
      </c>
      <c r="D31" s="33">
        <v>400000</v>
      </c>
      <c r="E31" s="47">
        <v>360774.15</v>
      </c>
      <c r="F31" s="38">
        <f>E31/C31*100</f>
        <v>90.193537500000005</v>
      </c>
      <c r="G31" s="38">
        <f>E31/D31*100</f>
        <v>90.193537500000005</v>
      </c>
    </row>
    <row r="32" spans="1:7" ht="19.899999999999999" customHeight="1" x14ac:dyDescent="0.2">
      <c r="A32" s="30">
        <v>18000000</v>
      </c>
      <c r="B32" s="32" t="s">
        <v>28</v>
      </c>
      <c r="C32" s="33">
        <v>32186000</v>
      </c>
      <c r="D32" s="47">
        <v>33920907</v>
      </c>
      <c r="E32" s="47">
        <v>22548734.440000001</v>
      </c>
      <c r="F32" s="38">
        <f t="shared" si="0"/>
        <v>70.057585409805512</v>
      </c>
      <c r="G32" s="38">
        <f t="shared" si="1"/>
        <v>66.474444330158974</v>
      </c>
    </row>
    <row r="33" spans="1:7" ht="18.600000000000001" customHeight="1" x14ac:dyDescent="0.2">
      <c r="A33" s="34">
        <v>18010000</v>
      </c>
      <c r="B33" s="35" t="s">
        <v>29</v>
      </c>
      <c r="C33" s="33">
        <v>18186000</v>
      </c>
      <c r="D33" s="47">
        <v>20420907</v>
      </c>
      <c r="E33" s="47">
        <v>11610471.110000001</v>
      </c>
      <c r="F33" s="38">
        <f t="shared" si="0"/>
        <v>63.842907236335641</v>
      </c>
      <c r="G33" s="38">
        <f t="shared" si="1"/>
        <v>56.855805229415132</v>
      </c>
    </row>
    <row r="34" spans="1:7" ht="28.9" customHeight="1" x14ac:dyDescent="0.2">
      <c r="A34" s="34">
        <v>18010100</v>
      </c>
      <c r="B34" s="35" t="s">
        <v>30</v>
      </c>
      <c r="C34" s="33">
        <v>6000</v>
      </c>
      <c r="D34" s="47">
        <v>6000</v>
      </c>
      <c r="E34" s="47">
        <v>0</v>
      </c>
      <c r="F34" s="38">
        <f t="shared" si="0"/>
        <v>0</v>
      </c>
      <c r="G34" s="38">
        <f t="shared" si="1"/>
        <v>0</v>
      </c>
    </row>
    <row r="35" spans="1:7" ht="28.9" customHeight="1" x14ac:dyDescent="0.2">
      <c r="A35" s="34">
        <v>18010200</v>
      </c>
      <c r="B35" s="35" t="s">
        <v>31</v>
      </c>
      <c r="C35" s="33">
        <v>80000</v>
      </c>
      <c r="D35" s="47">
        <v>80000</v>
      </c>
      <c r="E35" s="47">
        <v>175781.3</v>
      </c>
      <c r="F35" s="38">
        <f t="shared" si="0"/>
        <v>219.72662499999998</v>
      </c>
      <c r="G35" s="38">
        <f t="shared" si="1"/>
        <v>219.72662499999998</v>
      </c>
    </row>
    <row r="36" spans="1:7" ht="24" customHeight="1" x14ac:dyDescent="0.2">
      <c r="A36" s="34">
        <v>18010300</v>
      </c>
      <c r="B36" s="35" t="s">
        <v>32</v>
      </c>
      <c r="C36" s="33">
        <v>500000</v>
      </c>
      <c r="D36" s="47">
        <v>500000</v>
      </c>
      <c r="E36" s="47">
        <v>829749.32</v>
      </c>
      <c r="F36" s="38">
        <f t="shared" si="0"/>
        <v>165.94986399999999</v>
      </c>
      <c r="G36" s="38">
        <f t="shared" si="1"/>
        <v>165.94986399999999</v>
      </c>
    </row>
    <row r="37" spans="1:7" ht="25.15" customHeight="1" x14ac:dyDescent="0.2">
      <c r="A37" s="34">
        <v>18010400</v>
      </c>
      <c r="B37" s="35" t="s">
        <v>33</v>
      </c>
      <c r="C37" s="33">
        <v>900000</v>
      </c>
      <c r="D37" s="47">
        <v>900000</v>
      </c>
      <c r="E37" s="47">
        <v>525832.02</v>
      </c>
      <c r="F37" s="38">
        <f t="shared" si="0"/>
        <v>58.425780000000003</v>
      </c>
      <c r="G37" s="38">
        <f t="shared" si="1"/>
        <v>58.425780000000003</v>
      </c>
    </row>
    <row r="38" spans="1:7" ht="18" customHeight="1" x14ac:dyDescent="0.2">
      <c r="A38" s="34">
        <v>18010500</v>
      </c>
      <c r="B38" s="35" t="s">
        <v>34</v>
      </c>
      <c r="C38" s="33">
        <v>1500000</v>
      </c>
      <c r="D38" s="47">
        <v>1500000</v>
      </c>
      <c r="E38" s="47">
        <v>914190.27</v>
      </c>
      <c r="F38" s="38">
        <f t="shared" si="0"/>
        <v>60.946018000000002</v>
      </c>
      <c r="G38" s="37">
        <f t="shared" si="1"/>
        <v>60.946018000000002</v>
      </c>
    </row>
    <row r="39" spans="1:7" ht="18.600000000000001" customHeight="1" x14ac:dyDescent="0.2">
      <c r="A39" s="34">
        <v>18010600</v>
      </c>
      <c r="B39" s="35" t="s">
        <v>35</v>
      </c>
      <c r="C39" s="33">
        <v>12000000</v>
      </c>
      <c r="D39" s="47">
        <v>13234907</v>
      </c>
      <c r="E39" s="47">
        <v>7716651.5899999999</v>
      </c>
      <c r="F39" s="38">
        <f t="shared" si="0"/>
        <v>64.305429916666668</v>
      </c>
      <c r="G39" s="37">
        <f t="shared" si="1"/>
        <v>58.305295156210768</v>
      </c>
    </row>
    <row r="40" spans="1:7" ht="15.6" customHeight="1" x14ac:dyDescent="0.2">
      <c r="A40" s="34">
        <v>18010700</v>
      </c>
      <c r="B40" s="35" t="s">
        <v>36</v>
      </c>
      <c r="C40" s="33">
        <v>1400000</v>
      </c>
      <c r="D40" s="47">
        <v>1400000</v>
      </c>
      <c r="E40" s="47">
        <v>645449.48</v>
      </c>
      <c r="F40" s="38">
        <f t="shared" si="0"/>
        <v>46.103534285714289</v>
      </c>
      <c r="G40" s="37">
        <f t="shared" si="1"/>
        <v>46.103534285714289</v>
      </c>
    </row>
    <row r="41" spans="1:7" ht="14.45" customHeight="1" x14ac:dyDescent="0.2">
      <c r="A41" s="34">
        <v>18010900</v>
      </c>
      <c r="B41" s="35" t="s">
        <v>37</v>
      </c>
      <c r="C41" s="33">
        <v>1800000</v>
      </c>
      <c r="D41" s="47">
        <v>2800000</v>
      </c>
      <c r="E41" s="47">
        <v>775733.8</v>
      </c>
      <c r="F41" s="38">
        <f t="shared" si="0"/>
        <v>43.096322222222227</v>
      </c>
      <c r="G41" s="37">
        <f t="shared" si="1"/>
        <v>27.704778571428573</v>
      </c>
    </row>
    <row r="42" spans="1:7" ht="14.45" customHeight="1" x14ac:dyDescent="0.2">
      <c r="A42" s="34">
        <v>18011100</v>
      </c>
      <c r="B42" s="34" t="s">
        <v>96</v>
      </c>
      <c r="C42" s="33">
        <v>0</v>
      </c>
      <c r="D42" s="47">
        <v>0</v>
      </c>
      <c r="E42" s="47">
        <v>27083.33</v>
      </c>
      <c r="F42" s="38"/>
      <c r="G42" s="37"/>
    </row>
    <row r="43" spans="1:7" x14ac:dyDescent="0.2">
      <c r="A43" s="34">
        <v>18050000</v>
      </c>
      <c r="B43" s="35" t="s">
        <v>38</v>
      </c>
      <c r="C43" s="33">
        <v>14000000</v>
      </c>
      <c r="D43" s="47">
        <v>13500000</v>
      </c>
      <c r="E43" s="47">
        <v>10938263.33</v>
      </c>
      <c r="F43" s="38">
        <f>E43/C43*100</f>
        <v>78.130452357142858</v>
      </c>
      <c r="G43" s="37">
        <f>E43/D43*100</f>
        <v>81.024172814814804</v>
      </c>
    </row>
    <row r="44" spans="1:7" x14ac:dyDescent="0.2">
      <c r="A44" s="34">
        <v>18050300</v>
      </c>
      <c r="B44" s="35" t="s">
        <v>39</v>
      </c>
      <c r="C44" s="33">
        <v>400000</v>
      </c>
      <c r="D44" s="47">
        <v>400000</v>
      </c>
      <c r="E44" s="47">
        <v>492452.5</v>
      </c>
      <c r="F44" s="38">
        <f>E44/C44*100</f>
        <v>123.113125</v>
      </c>
      <c r="G44" s="37">
        <f>E44/D44*100</f>
        <v>123.113125</v>
      </c>
    </row>
    <row r="45" spans="1:7" x14ac:dyDescent="0.2">
      <c r="A45" s="34">
        <v>18050400</v>
      </c>
      <c r="B45" s="35" t="s">
        <v>40</v>
      </c>
      <c r="C45" s="33">
        <v>7000000</v>
      </c>
      <c r="D45" s="47">
        <v>6500000</v>
      </c>
      <c r="E45" s="47">
        <v>6663752.29</v>
      </c>
      <c r="F45" s="38">
        <f>E45/C45*100</f>
        <v>95.196461285714278</v>
      </c>
      <c r="G45" s="38">
        <f>E45/D45*100</f>
        <v>102.51926600000002</v>
      </c>
    </row>
    <row r="46" spans="1:7" ht="37.9" customHeight="1" x14ac:dyDescent="0.2">
      <c r="A46" s="34">
        <v>18050500</v>
      </c>
      <c r="B46" s="35" t="s">
        <v>41</v>
      </c>
      <c r="C46" s="33">
        <v>6600000</v>
      </c>
      <c r="D46" s="47">
        <v>6600000</v>
      </c>
      <c r="E46" s="47">
        <v>3782058.54</v>
      </c>
      <c r="F46" s="38">
        <f t="shared" ref="F46:F73" si="2">E46/C46*100</f>
        <v>57.303917272727276</v>
      </c>
      <c r="G46" s="38">
        <f t="shared" ref="G46:G84" si="3">E46/D46*100</f>
        <v>57.303917272727276</v>
      </c>
    </row>
    <row r="47" spans="1:7" x14ac:dyDescent="0.2">
      <c r="A47" s="30">
        <v>20000000</v>
      </c>
      <c r="B47" s="32" t="s">
        <v>42</v>
      </c>
      <c r="C47" s="33">
        <v>1290000</v>
      </c>
      <c r="D47" s="33">
        <v>1290000</v>
      </c>
      <c r="E47" s="47">
        <v>1136935.44</v>
      </c>
      <c r="F47" s="38">
        <f t="shared" si="2"/>
        <v>88.134530232558134</v>
      </c>
      <c r="G47" s="37">
        <f t="shared" si="3"/>
        <v>88.134530232558134</v>
      </c>
    </row>
    <row r="48" spans="1:7" x14ac:dyDescent="0.2">
      <c r="A48" s="30">
        <v>21000000</v>
      </c>
      <c r="B48" s="32" t="s">
        <v>43</v>
      </c>
      <c r="C48" s="33">
        <v>90000</v>
      </c>
      <c r="D48" s="33">
        <v>90000</v>
      </c>
      <c r="E48" s="47">
        <v>132909.19</v>
      </c>
      <c r="F48" s="38">
        <f t="shared" si="2"/>
        <v>147.67687777777778</v>
      </c>
      <c r="G48" s="37">
        <f t="shared" si="3"/>
        <v>147.67687777777778</v>
      </c>
    </row>
    <row r="49" spans="1:7" ht="50.45" customHeight="1" x14ac:dyDescent="0.2">
      <c r="A49" s="34">
        <v>21010000</v>
      </c>
      <c r="B49" s="35" t="s">
        <v>95</v>
      </c>
      <c r="C49" s="33">
        <v>0</v>
      </c>
      <c r="D49" s="33">
        <v>0</v>
      </c>
      <c r="E49" s="47">
        <v>0.19</v>
      </c>
      <c r="F49" s="38"/>
      <c r="G49" s="37"/>
    </row>
    <row r="50" spans="1:7" ht="30" customHeight="1" x14ac:dyDescent="0.2">
      <c r="A50" s="34">
        <v>21010300</v>
      </c>
      <c r="B50" s="35" t="s">
        <v>80</v>
      </c>
      <c r="C50" s="33">
        <v>0</v>
      </c>
      <c r="D50" s="33">
        <v>0</v>
      </c>
      <c r="E50" s="47">
        <v>0.19</v>
      </c>
      <c r="F50" s="38"/>
      <c r="G50" s="37"/>
    </row>
    <row r="51" spans="1:7" ht="18" customHeight="1" x14ac:dyDescent="0.2">
      <c r="A51" s="34">
        <v>21080000</v>
      </c>
      <c r="B51" s="35" t="s">
        <v>44</v>
      </c>
      <c r="C51" s="33">
        <v>90000</v>
      </c>
      <c r="D51" s="33">
        <v>90000</v>
      </c>
      <c r="E51" s="47">
        <v>132909</v>
      </c>
      <c r="F51" s="38">
        <f t="shared" si="2"/>
        <v>147.67666666666665</v>
      </c>
      <c r="G51" s="38">
        <f t="shared" si="3"/>
        <v>147.67666666666665</v>
      </c>
    </row>
    <row r="52" spans="1:7" ht="16.149999999999999" customHeight="1" x14ac:dyDescent="0.2">
      <c r="A52" s="34">
        <v>21080500</v>
      </c>
      <c r="B52" s="34" t="s">
        <v>77</v>
      </c>
      <c r="C52" s="33">
        <v>30000</v>
      </c>
      <c r="D52" s="33">
        <v>30000</v>
      </c>
      <c r="E52" s="47">
        <v>0</v>
      </c>
      <c r="F52" s="38"/>
      <c r="G52" s="38"/>
    </row>
    <row r="53" spans="1:7" ht="17.45" customHeight="1" x14ac:dyDescent="0.2">
      <c r="A53" s="34">
        <v>21081100</v>
      </c>
      <c r="B53" s="35" t="s">
        <v>45</v>
      </c>
      <c r="C53" s="33">
        <v>30000</v>
      </c>
      <c r="D53" s="33">
        <v>30000</v>
      </c>
      <c r="E53" s="47">
        <v>19959</v>
      </c>
      <c r="F53" s="38">
        <f>E53/C53*100</f>
        <v>66.53</v>
      </c>
      <c r="G53" s="38">
        <f t="shared" si="3"/>
        <v>66.53</v>
      </c>
    </row>
    <row r="54" spans="1:7" ht="23.45" customHeight="1" x14ac:dyDescent="0.2">
      <c r="A54" s="31">
        <v>21081500</v>
      </c>
      <c r="B54" s="36" t="s">
        <v>76</v>
      </c>
      <c r="C54" s="33">
        <v>30000</v>
      </c>
      <c r="D54" s="33">
        <v>30000</v>
      </c>
      <c r="E54" s="47">
        <v>112950</v>
      </c>
      <c r="F54" s="38">
        <f>E54/C54*100</f>
        <v>376.5</v>
      </c>
      <c r="G54" s="38">
        <f t="shared" si="3"/>
        <v>376.5</v>
      </c>
    </row>
    <row r="55" spans="1:7" ht="22.9" customHeight="1" x14ac:dyDescent="0.2">
      <c r="A55" s="30">
        <v>22000000</v>
      </c>
      <c r="B55" s="32" t="s">
        <v>14</v>
      </c>
      <c r="C55" s="33">
        <v>1000000</v>
      </c>
      <c r="D55" s="33">
        <v>1000000</v>
      </c>
      <c r="E55" s="47">
        <v>595535.34</v>
      </c>
      <c r="F55" s="38">
        <f t="shared" si="2"/>
        <v>59.553533999999999</v>
      </c>
      <c r="G55" s="38">
        <f t="shared" si="3"/>
        <v>59.553533999999999</v>
      </c>
    </row>
    <row r="56" spans="1:7" ht="29.45" customHeight="1" x14ac:dyDescent="0.2">
      <c r="A56" s="34">
        <v>22010000</v>
      </c>
      <c r="B56" s="35" t="s">
        <v>46</v>
      </c>
      <c r="C56" s="33">
        <v>570000</v>
      </c>
      <c r="D56" s="33">
        <v>570000</v>
      </c>
      <c r="E56" s="47">
        <v>349893.84</v>
      </c>
      <c r="F56" s="38">
        <f t="shared" si="2"/>
        <v>61.384884210526323</v>
      </c>
      <c r="G56" s="37">
        <f t="shared" si="3"/>
        <v>61.384884210526323</v>
      </c>
    </row>
    <row r="57" spans="1:7" x14ac:dyDescent="0.2">
      <c r="A57" s="34">
        <v>22012500</v>
      </c>
      <c r="B57" s="35" t="s">
        <v>47</v>
      </c>
      <c r="C57" s="33">
        <v>570000</v>
      </c>
      <c r="D57" s="33">
        <v>570000</v>
      </c>
      <c r="E57" s="47">
        <v>310773.84000000003</v>
      </c>
      <c r="F57" s="38">
        <f t="shared" si="2"/>
        <v>54.521726315789479</v>
      </c>
      <c r="G57" s="38">
        <f t="shared" si="3"/>
        <v>54.521726315789479</v>
      </c>
    </row>
    <row r="58" spans="1:7" ht="31.15" customHeight="1" x14ac:dyDescent="0.2">
      <c r="A58" s="34">
        <v>22012600</v>
      </c>
      <c r="B58" s="35" t="s">
        <v>101</v>
      </c>
      <c r="C58" s="33"/>
      <c r="D58" s="33"/>
      <c r="E58" s="47">
        <v>39120</v>
      </c>
      <c r="F58" s="38"/>
      <c r="G58" s="38"/>
    </row>
    <row r="59" spans="1:7" ht="19.149999999999999" customHeight="1" x14ac:dyDescent="0.2">
      <c r="A59" s="34">
        <v>22080000</v>
      </c>
      <c r="B59" s="35" t="s">
        <v>48</v>
      </c>
      <c r="C59" s="33">
        <v>420000</v>
      </c>
      <c r="D59" s="33">
        <v>420000</v>
      </c>
      <c r="E59" s="47">
        <v>245079.42</v>
      </c>
      <c r="F59" s="38">
        <f t="shared" si="2"/>
        <v>58.352242857142855</v>
      </c>
      <c r="G59" s="38">
        <f t="shared" si="3"/>
        <v>58.352242857142855</v>
      </c>
    </row>
    <row r="60" spans="1:7" ht="25.5" x14ac:dyDescent="0.2">
      <c r="A60" s="34">
        <v>22080400</v>
      </c>
      <c r="B60" s="35" t="s">
        <v>49</v>
      </c>
      <c r="C60" s="33">
        <v>420000</v>
      </c>
      <c r="D60" s="33">
        <v>420000</v>
      </c>
      <c r="E60" s="47">
        <v>245079.42</v>
      </c>
      <c r="F60" s="38">
        <f t="shared" si="2"/>
        <v>58.352242857142855</v>
      </c>
      <c r="G60" s="38">
        <f t="shared" si="3"/>
        <v>58.352242857142855</v>
      </c>
    </row>
    <row r="61" spans="1:7" ht="37.15" customHeight="1" x14ac:dyDescent="0.2">
      <c r="A61" s="34">
        <v>22090000</v>
      </c>
      <c r="B61" s="35" t="s">
        <v>50</v>
      </c>
      <c r="C61" s="33">
        <v>10000</v>
      </c>
      <c r="D61" s="33">
        <v>10000</v>
      </c>
      <c r="E61" s="47">
        <v>562.07999999999993</v>
      </c>
      <c r="F61" s="38">
        <f t="shared" si="2"/>
        <v>5.6207999999999991</v>
      </c>
      <c r="G61" s="38">
        <f t="shared" si="3"/>
        <v>5.6207999999999991</v>
      </c>
    </row>
    <row r="62" spans="1:7" ht="38.25" x14ac:dyDescent="0.2">
      <c r="A62" s="34">
        <v>22090100</v>
      </c>
      <c r="B62" s="35" t="s">
        <v>51</v>
      </c>
      <c r="C62" s="33">
        <v>10000</v>
      </c>
      <c r="D62" s="33">
        <v>10000</v>
      </c>
      <c r="E62" s="47">
        <v>426.08</v>
      </c>
      <c r="F62" s="38">
        <f>E62/C62*100</f>
        <v>4.2607999999999997</v>
      </c>
      <c r="G62" s="38">
        <f t="shared" si="3"/>
        <v>4.2607999999999997</v>
      </c>
    </row>
    <row r="63" spans="1:7" ht="25.5" x14ac:dyDescent="0.2">
      <c r="A63" s="31">
        <v>22090400</v>
      </c>
      <c r="B63" s="35" t="s">
        <v>97</v>
      </c>
      <c r="C63" s="33">
        <v>0</v>
      </c>
      <c r="D63" s="33">
        <v>0</v>
      </c>
      <c r="E63" s="47">
        <v>136</v>
      </c>
      <c r="F63" s="38"/>
      <c r="G63" s="38"/>
    </row>
    <row r="64" spans="1:7" x14ac:dyDescent="0.2">
      <c r="A64" s="31">
        <v>24060000</v>
      </c>
      <c r="B64" s="31" t="s">
        <v>84</v>
      </c>
      <c r="C64" s="33">
        <v>200000</v>
      </c>
      <c r="D64" s="33">
        <v>200000</v>
      </c>
      <c r="E64" s="47">
        <v>408490.91</v>
      </c>
      <c r="F64" s="38">
        <f>E64/C64*100</f>
        <v>204.24545499999999</v>
      </c>
      <c r="G64" s="38">
        <f t="shared" si="3"/>
        <v>204.24545499999999</v>
      </c>
    </row>
    <row r="65" spans="1:7" x14ac:dyDescent="0.2">
      <c r="A65" s="31">
        <v>24060000</v>
      </c>
      <c r="B65" s="31" t="s">
        <v>85</v>
      </c>
      <c r="C65" s="33">
        <v>200000</v>
      </c>
      <c r="D65" s="33">
        <v>200000</v>
      </c>
      <c r="E65" s="47">
        <v>408490.91</v>
      </c>
      <c r="F65" s="38">
        <f t="shared" si="2"/>
        <v>204.24545499999999</v>
      </c>
      <c r="G65" s="37">
        <f t="shared" si="3"/>
        <v>204.24545499999999</v>
      </c>
    </row>
    <row r="66" spans="1:7" ht="19.899999999999999" customHeight="1" x14ac:dyDescent="0.2">
      <c r="A66" s="31">
        <v>24060300</v>
      </c>
      <c r="B66" s="35" t="s">
        <v>73</v>
      </c>
      <c r="C66" s="33">
        <v>200000</v>
      </c>
      <c r="D66" s="33">
        <v>200000</v>
      </c>
      <c r="E66" s="47">
        <v>408490.91</v>
      </c>
      <c r="F66" s="38">
        <f>E66/C66*100</f>
        <v>204.24545499999999</v>
      </c>
      <c r="G66" s="37">
        <f>E66/D66*100</f>
        <v>204.24545499999999</v>
      </c>
    </row>
    <row r="67" spans="1:7" ht="23.45" customHeight="1" x14ac:dyDescent="0.2">
      <c r="A67" s="30">
        <v>40000000</v>
      </c>
      <c r="B67" s="30" t="s">
        <v>53</v>
      </c>
      <c r="C67" s="33">
        <v>48092400</v>
      </c>
      <c r="D67" s="47">
        <v>51011591.049999997</v>
      </c>
      <c r="E67" s="47">
        <v>38402091.049999997</v>
      </c>
      <c r="F67" s="38">
        <f t="shared" si="2"/>
        <v>79.850643864727061</v>
      </c>
      <c r="G67" s="37">
        <f t="shared" si="3"/>
        <v>75.28110819433067</v>
      </c>
    </row>
    <row r="68" spans="1:7" ht="19.899999999999999" customHeight="1" x14ac:dyDescent="0.2">
      <c r="A68" s="34">
        <v>41000000</v>
      </c>
      <c r="B68" s="35" t="s">
        <v>54</v>
      </c>
      <c r="C68" s="33">
        <v>48092400</v>
      </c>
      <c r="D68" s="47">
        <v>51011591.049999997</v>
      </c>
      <c r="E68" s="47">
        <v>38402091.049999997</v>
      </c>
      <c r="F68" s="38">
        <f t="shared" si="2"/>
        <v>79.850643864727061</v>
      </c>
      <c r="G68" s="38">
        <f t="shared" si="3"/>
        <v>75.28110819433067</v>
      </c>
    </row>
    <row r="69" spans="1:7" ht="23.45" customHeight="1" x14ac:dyDescent="0.2">
      <c r="A69" s="34">
        <v>41020000</v>
      </c>
      <c r="B69" s="35" t="s">
        <v>55</v>
      </c>
      <c r="C69" s="33">
        <v>11896600</v>
      </c>
      <c r="D69" s="47">
        <v>13775300</v>
      </c>
      <c r="E69" s="47">
        <v>10801300</v>
      </c>
      <c r="F69" s="38">
        <f t="shared" si="2"/>
        <v>90.79316779584083</v>
      </c>
      <c r="G69" s="38">
        <f t="shared" si="3"/>
        <v>78.410633525222678</v>
      </c>
    </row>
    <row r="70" spans="1:7" ht="36" customHeight="1" x14ac:dyDescent="0.2">
      <c r="A70" s="34">
        <v>41020100</v>
      </c>
      <c r="B70" s="35" t="s">
        <v>56</v>
      </c>
      <c r="C70" s="33">
        <v>11896600</v>
      </c>
      <c r="D70" s="47">
        <v>11896600</v>
      </c>
      <c r="E70" s="47">
        <v>8922600</v>
      </c>
      <c r="F70" s="38">
        <f>E70/C70*100</f>
        <v>75.001260864448668</v>
      </c>
      <c r="G70" s="38">
        <f t="shared" si="3"/>
        <v>75.001260864448668</v>
      </c>
    </row>
    <row r="71" spans="1:7" ht="19.149999999999999" customHeight="1" x14ac:dyDescent="0.2">
      <c r="A71" s="31">
        <v>41021400</v>
      </c>
      <c r="B71" s="36" t="s">
        <v>79</v>
      </c>
      <c r="C71" s="33">
        <v>0</v>
      </c>
      <c r="D71" s="47">
        <v>1878700</v>
      </c>
      <c r="E71" s="47">
        <v>1878700</v>
      </c>
      <c r="F71" s="38"/>
      <c r="G71" s="38">
        <f t="shared" si="3"/>
        <v>100</v>
      </c>
    </row>
    <row r="72" spans="1:7" ht="22.15" customHeight="1" x14ac:dyDescent="0.2">
      <c r="A72" s="34">
        <v>41030000</v>
      </c>
      <c r="B72" s="35" t="s">
        <v>57</v>
      </c>
      <c r="C72" s="33">
        <v>36169100</v>
      </c>
      <c r="D72" s="47">
        <v>36169100</v>
      </c>
      <c r="E72" s="47">
        <v>26540500</v>
      </c>
      <c r="F72" s="38">
        <f t="shared" si="2"/>
        <v>73.378933951909232</v>
      </c>
      <c r="G72" s="38">
        <f t="shared" si="3"/>
        <v>73.378933951909232</v>
      </c>
    </row>
    <row r="73" spans="1:7" ht="19.899999999999999" customHeight="1" x14ac:dyDescent="0.2">
      <c r="A73" s="34">
        <v>41033900</v>
      </c>
      <c r="B73" s="35" t="s">
        <v>11</v>
      </c>
      <c r="C73" s="33">
        <v>36169100</v>
      </c>
      <c r="D73" s="47">
        <v>36169100</v>
      </c>
      <c r="E73" s="47">
        <v>26540500</v>
      </c>
      <c r="F73" s="38">
        <f t="shared" si="2"/>
        <v>73.378933951909232</v>
      </c>
      <c r="G73" s="38">
        <f t="shared" si="3"/>
        <v>73.378933951909232</v>
      </c>
    </row>
    <row r="74" spans="1:7" ht="12.75" customHeight="1" x14ac:dyDescent="0.2">
      <c r="A74" s="34">
        <v>41050000</v>
      </c>
      <c r="B74" s="35" t="s">
        <v>58</v>
      </c>
      <c r="C74" s="33">
        <v>26700</v>
      </c>
      <c r="D74" s="47">
        <v>1067191.05</v>
      </c>
      <c r="E74" s="47">
        <v>1060291.0499999998</v>
      </c>
      <c r="F74" s="38"/>
      <c r="G74" s="38">
        <f t="shared" si="3"/>
        <v>99.35344285355464</v>
      </c>
    </row>
    <row r="75" spans="1:7" ht="38.25" x14ac:dyDescent="0.2">
      <c r="A75" s="34">
        <v>41051200</v>
      </c>
      <c r="B75" s="35" t="s">
        <v>102</v>
      </c>
      <c r="C75" s="33"/>
      <c r="D75" s="47">
        <v>59175.479999999996</v>
      </c>
      <c r="E75" s="47">
        <v>59175.48</v>
      </c>
      <c r="F75" s="38"/>
      <c r="G75" s="38">
        <f t="shared" si="3"/>
        <v>100.00000000000003</v>
      </c>
    </row>
    <row r="76" spans="1:7" ht="19.149999999999999" customHeight="1" x14ac:dyDescent="0.2">
      <c r="A76" s="34">
        <v>41051400</v>
      </c>
      <c r="B76" s="35" t="s">
        <v>103</v>
      </c>
      <c r="C76" s="33"/>
      <c r="D76" s="47">
        <v>816315.57000000007</v>
      </c>
      <c r="E76" s="47">
        <v>816315.57</v>
      </c>
      <c r="F76" s="38"/>
      <c r="G76" s="38">
        <f t="shared" si="3"/>
        <v>99.999999999999986</v>
      </c>
    </row>
    <row r="77" spans="1:7" ht="20.45" customHeight="1" x14ac:dyDescent="0.2">
      <c r="A77" s="34">
        <v>41053900</v>
      </c>
      <c r="B77" s="35" t="s">
        <v>59</v>
      </c>
      <c r="C77" s="33">
        <v>26700</v>
      </c>
      <c r="D77" s="47">
        <v>191700</v>
      </c>
      <c r="E77" s="47">
        <v>184800</v>
      </c>
      <c r="F77" s="38"/>
      <c r="G77" s="38">
        <f t="shared" si="3"/>
        <v>96.400625978090773</v>
      </c>
    </row>
    <row r="78" spans="1:7" x14ac:dyDescent="0.2">
      <c r="A78" s="39" t="s">
        <v>12</v>
      </c>
      <c r="B78" s="24"/>
      <c r="C78" s="46">
        <v>130740500</v>
      </c>
      <c r="D78" s="48">
        <v>139894598.05000001</v>
      </c>
      <c r="E78" s="48">
        <v>92850620.430000007</v>
      </c>
      <c r="F78" s="40">
        <f t="shared" ref="F78:F88" si="4">E78/C78*100</f>
        <v>71.01901891915665</v>
      </c>
      <c r="G78" s="40">
        <f t="shared" si="3"/>
        <v>66.37184117489231</v>
      </c>
    </row>
    <row r="79" spans="1:7" ht="16.5" customHeight="1" x14ac:dyDescent="0.2">
      <c r="A79" s="30">
        <v>10000000</v>
      </c>
      <c r="B79" s="30" t="s">
        <v>15</v>
      </c>
      <c r="C79" s="33">
        <v>26000</v>
      </c>
      <c r="D79" s="33">
        <v>26000</v>
      </c>
      <c r="E79" s="47">
        <v>10007.300000000001</v>
      </c>
      <c r="F79" s="38">
        <f t="shared" si="4"/>
        <v>38.489615384615391</v>
      </c>
      <c r="G79" s="37">
        <f t="shared" si="3"/>
        <v>38.489615384615391</v>
      </c>
    </row>
    <row r="80" spans="1:7" ht="16.5" customHeight="1" x14ac:dyDescent="0.2">
      <c r="A80" s="30">
        <v>19000000</v>
      </c>
      <c r="B80" s="30" t="s">
        <v>60</v>
      </c>
      <c r="C80" s="33">
        <v>26000</v>
      </c>
      <c r="D80" s="33">
        <v>26000</v>
      </c>
      <c r="E80" s="47">
        <v>10007.300000000001</v>
      </c>
      <c r="F80" s="38">
        <f t="shared" si="4"/>
        <v>38.489615384615391</v>
      </c>
      <c r="G80" s="37">
        <f t="shared" si="3"/>
        <v>38.489615384615391</v>
      </c>
    </row>
    <row r="81" spans="1:7" ht="15.6" customHeight="1" x14ac:dyDescent="0.2">
      <c r="A81" s="34">
        <v>19010000</v>
      </c>
      <c r="B81" s="34" t="s">
        <v>61</v>
      </c>
      <c r="C81" s="33">
        <v>26000</v>
      </c>
      <c r="D81" s="33">
        <v>26000</v>
      </c>
      <c r="E81" s="47">
        <v>10007.300000000001</v>
      </c>
      <c r="F81" s="38">
        <f t="shared" si="4"/>
        <v>38.489615384615391</v>
      </c>
      <c r="G81" s="37">
        <f t="shared" si="3"/>
        <v>38.489615384615391</v>
      </c>
    </row>
    <row r="82" spans="1:7" ht="17.45" customHeight="1" x14ac:dyDescent="0.2">
      <c r="A82" s="34">
        <v>19010100</v>
      </c>
      <c r="B82" s="35" t="s">
        <v>62</v>
      </c>
      <c r="C82" s="33">
        <v>16000</v>
      </c>
      <c r="D82" s="33">
        <v>16000</v>
      </c>
      <c r="E82" s="47">
        <v>8664.44</v>
      </c>
      <c r="F82" s="38">
        <f t="shared" si="4"/>
        <v>54.152750000000005</v>
      </c>
      <c r="G82" s="38">
        <f t="shared" si="3"/>
        <v>54.152750000000005</v>
      </c>
    </row>
    <row r="83" spans="1:7" ht="38.25" x14ac:dyDescent="0.2">
      <c r="A83" s="34">
        <v>19010300</v>
      </c>
      <c r="B83" s="35" t="s">
        <v>63</v>
      </c>
      <c r="C83" s="33">
        <v>10000</v>
      </c>
      <c r="D83" s="33">
        <v>10000</v>
      </c>
      <c r="E83" s="47">
        <v>1342.86</v>
      </c>
      <c r="F83" s="38">
        <f t="shared" si="4"/>
        <v>13.428599999999999</v>
      </c>
      <c r="G83" s="38">
        <f t="shared" si="3"/>
        <v>13.428599999999999</v>
      </c>
    </row>
    <row r="84" spans="1:7" ht="25.15" customHeight="1" x14ac:dyDescent="0.2">
      <c r="A84" s="30">
        <v>20000000</v>
      </c>
      <c r="B84" s="30" t="s">
        <v>42</v>
      </c>
      <c r="C84" s="33">
        <v>1472000</v>
      </c>
      <c r="D84" s="33">
        <v>1472000</v>
      </c>
      <c r="E84" s="47">
        <v>11884449.08</v>
      </c>
      <c r="F84" s="38">
        <f t="shared" si="4"/>
        <v>807.36746467391299</v>
      </c>
      <c r="G84" s="38">
        <f t="shared" si="3"/>
        <v>807.36746467391299</v>
      </c>
    </row>
    <row r="85" spans="1:7" ht="16.149999999999999" customHeight="1" x14ac:dyDescent="0.2">
      <c r="A85" s="34">
        <v>24000000</v>
      </c>
      <c r="B85" s="34" t="s">
        <v>52</v>
      </c>
      <c r="C85" s="33">
        <v>0</v>
      </c>
      <c r="D85" s="33">
        <v>0</v>
      </c>
      <c r="E85" s="47">
        <v>184963.59</v>
      </c>
      <c r="F85" s="38"/>
      <c r="G85" s="38"/>
    </row>
    <row r="86" spans="1:7" ht="26.45" customHeight="1" x14ac:dyDescent="0.2">
      <c r="A86" s="34">
        <v>24060000</v>
      </c>
      <c r="B86" s="34" t="s">
        <v>44</v>
      </c>
      <c r="C86" s="33">
        <v>0</v>
      </c>
      <c r="D86" s="33">
        <v>0</v>
      </c>
      <c r="E86" s="47">
        <v>184963.59</v>
      </c>
      <c r="F86" s="38"/>
      <c r="G86" s="38"/>
    </row>
    <row r="87" spans="1:7" ht="14.45" customHeight="1" x14ac:dyDescent="0.2">
      <c r="A87" s="34">
        <v>24062100</v>
      </c>
      <c r="B87" s="36" t="s">
        <v>78</v>
      </c>
      <c r="C87" s="33">
        <v>0</v>
      </c>
      <c r="D87" s="33">
        <v>0</v>
      </c>
      <c r="E87" s="47">
        <v>184963.59</v>
      </c>
      <c r="F87" s="38"/>
      <c r="G87" s="38"/>
    </row>
    <row r="88" spans="1:7" ht="11.45" customHeight="1" x14ac:dyDescent="0.2">
      <c r="A88" s="34">
        <v>25000000</v>
      </c>
      <c r="B88" s="34" t="s">
        <v>64</v>
      </c>
      <c r="C88" s="33">
        <v>1472000</v>
      </c>
      <c r="D88" s="33">
        <v>1472000</v>
      </c>
      <c r="E88" s="47">
        <v>11699485.49</v>
      </c>
      <c r="F88" s="38">
        <f t="shared" si="4"/>
        <v>794.80200339673911</v>
      </c>
      <c r="G88" s="38">
        <f>E88/D88*100</f>
        <v>794.80200339673911</v>
      </c>
    </row>
    <row r="89" spans="1:7" ht="31.15" customHeight="1" x14ac:dyDescent="0.2">
      <c r="A89" s="34">
        <v>25010000</v>
      </c>
      <c r="B89" s="35" t="s">
        <v>65</v>
      </c>
      <c r="C89" s="33">
        <v>1284000</v>
      </c>
      <c r="D89" s="33">
        <v>1284000</v>
      </c>
      <c r="E89" s="47">
        <v>671678.83</v>
      </c>
      <c r="F89" s="38">
        <f>E89/C89*100</f>
        <v>52.311435358255451</v>
      </c>
      <c r="G89" s="38">
        <f>E89/D89*100</f>
        <v>52.311435358255451</v>
      </c>
    </row>
    <row r="90" spans="1:7" ht="16.899999999999999" customHeight="1" x14ac:dyDescent="0.2">
      <c r="A90" s="34">
        <v>25010100</v>
      </c>
      <c r="B90" s="35" t="s">
        <v>66</v>
      </c>
      <c r="C90" s="33">
        <v>1134000</v>
      </c>
      <c r="D90" s="33">
        <v>1134000</v>
      </c>
      <c r="E90" s="47">
        <v>309301.5</v>
      </c>
      <c r="F90" s="38">
        <f>E90/C90*100</f>
        <v>27.275264550264549</v>
      </c>
      <c r="G90" s="38">
        <f>E90/D90*100</f>
        <v>27.275264550264549</v>
      </c>
    </row>
    <row r="91" spans="1:7" ht="13.9" customHeight="1" x14ac:dyDescent="0.2">
      <c r="A91" s="34">
        <v>25010300</v>
      </c>
      <c r="B91" s="35" t="s">
        <v>67</v>
      </c>
      <c r="C91" s="33">
        <v>150000</v>
      </c>
      <c r="D91" s="33">
        <v>150000</v>
      </c>
      <c r="E91" s="47">
        <v>215971.73</v>
      </c>
      <c r="F91" s="38">
        <f>E91/C91*100</f>
        <v>143.98115333333334</v>
      </c>
      <c r="G91" s="38">
        <f>E91/D91*100</f>
        <v>143.98115333333334</v>
      </c>
    </row>
    <row r="92" spans="1:7" ht="14.45" customHeight="1" x14ac:dyDescent="0.2">
      <c r="A92" s="34">
        <v>25010400</v>
      </c>
      <c r="B92" s="35" t="s">
        <v>68</v>
      </c>
      <c r="C92" s="33">
        <v>0</v>
      </c>
      <c r="D92" s="33">
        <v>0</v>
      </c>
      <c r="E92" s="47">
        <v>146405.6</v>
      </c>
      <c r="F92" s="38"/>
      <c r="G92" s="38"/>
    </row>
    <row r="93" spans="1:7" ht="16.149999999999999" customHeight="1" x14ac:dyDescent="0.2">
      <c r="A93" s="31">
        <v>25020000</v>
      </c>
      <c r="B93" s="36" t="s">
        <v>88</v>
      </c>
      <c r="C93" s="33">
        <v>188000</v>
      </c>
      <c r="D93" s="33">
        <v>188000</v>
      </c>
      <c r="E93" s="47">
        <v>11027806.66</v>
      </c>
      <c r="F93" s="38">
        <f>E93/C93*100</f>
        <v>5865.854606382979</v>
      </c>
      <c r="G93" s="38">
        <f t="shared" ref="G93:G105" si="5">E93/D93*100</f>
        <v>5865.854606382979</v>
      </c>
    </row>
    <row r="94" spans="1:7" ht="26.45" customHeight="1" x14ac:dyDescent="0.2">
      <c r="A94" s="31">
        <v>25020100</v>
      </c>
      <c r="B94" s="36" t="s">
        <v>89</v>
      </c>
      <c r="C94" s="33">
        <v>188000</v>
      </c>
      <c r="D94" s="33">
        <v>188000</v>
      </c>
      <c r="E94" s="47">
        <v>11027806.66</v>
      </c>
      <c r="F94" s="38">
        <f>E94/C94*100</f>
        <v>5865.854606382979</v>
      </c>
      <c r="G94" s="38">
        <f t="shared" si="5"/>
        <v>5865.854606382979</v>
      </c>
    </row>
    <row r="95" spans="1:7" ht="15.6" customHeight="1" x14ac:dyDescent="0.2">
      <c r="A95" s="31">
        <v>30000000</v>
      </c>
      <c r="B95" s="36" t="s">
        <v>90</v>
      </c>
      <c r="C95" s="33">
        <v>0</v>
      </c>
      <c r="D95" s="33">
        <v>0</v>
      </c>
      <c r="E95" s="47">
        <v>78066.899999999994</v>
      </c>
      <c r="F95" s="38"/>
      <c r="G95" s="38"/>
    </row>
    <row r="96" spans="1:7" ht="17.45" customHeight="1" x14ac:dyDescent="0.2">
      <c r="A96" s="31">
        <v>31000000</v>
      </c>
      <c r="B96" s="36" t="s">
        <v>91</v>
      </c>
      <c r="C96" s="33">
        <v>0</v>
      </c>
      <c r="D96" s="33">
        <v>0</v>
      </c>
      <c r="E96" s="47">
        <v>67638.899999999994</v>
      </c>
      <c r="F96" s="38"/>
      <c r="G96" s="38"/>
    </row>
    <row r="97" spans="1:15" ht="26.45" customHeight="1" x14ac:dyDescent="0.2">
      <c r="A97" s="31">
        <v>31030000</v>
      </c>
      <c r="B97" s="36" t="s">
        <v>92</v>
      </c>
      <c r="C97" s="33">
        <v>0</v>
      </c>
      <c r="D97" s="33">
        <v>0</v>
      </c>
      <c r="E97" s="47">
        <v>67638.899999999994</v>
      </c>
      <c r="F97" s="38"/>
      <c r="G97" s="38"/>
    </row>
    <row r="98" spans="1:15" ht="16.149999999999999" customHeight="1" x14ac:dyDescent="0.2">
      <c r="A98" s="31">
        <v>33000000</v>
      </c>
      <c r="B98" s="36" t="s">
        <v>93</v>
      </c>
      <c r="C98" s="33">
        <v>0</v>
      </c>
      <c r="D98" s="33">
        <v>0</v>
      </c>
      <c r="E98" s="47">
        <v>10428</v>
      </c>
      <c r="F98" s="38"/>
      <c r="G98" s="38"/>
    </row>
    <row r="99" spans="1:15" x14ac:dyDescent="0.2">
      <c r="A99" s="31">
        <v>33010000</v>
      </c>
      <c r="B99" s="36" t="s">
        <v>94</v>
      </c>
      <c r="C99" s="33">
        <v>0</v>
      </c>
      <c r="D99" s="33">
        <v>0</v>
      </c>
      <c r="E99" s="47">
        <v>10428</v>
      </c>
      <c r="F99" s="38"/>
      <c r="G99" s="38"/>
      <c r="H99" s="16"/>
      <c r="I99" s="16"/>
      <c r="J99" s="16"/>
      <c r="K99" s="16"/>
      <c r="L99" s="16"/>
      <c r="M99" s="16"/>
      <c r="N99" s="16"/>
      <c r="O99" s="16"/>
    </row>
    <row r="100" spans="1:15" ht="17.45" customHeight="1" x14ac:dyDescent="0.2">
      <c r="A100" s="31">
        <v>33010100</v>
      </c>
      <c r="B100" s="36" t="s">
        <v>75</v>
      </c>
      <c r="C100" s="33">
        <v>0</v>
      </c>
      <c r="D100" s="33">
        <v>0</v>
      </c>
      <c r="E100" s="47">
        <v>10428</v>
      </c>
      <c r="F100" s="38"/>
      <c r="G100" s="38"/>
      <c r="H100" s="16"/>
      <c r="I100" s="16"/>
      <c r="J100" s="16"/>
      <c r="K100" s="16"/>
      <c r="L100" s="16"/>
      <c r="M100" s="16"/>
      <c r="N100" s="16"/>
      <c r="O100" s="16"/>
    </row>
    <row r="101" spans="1:15" ht="17.45" customHeight="1" x14ac:dyDescent="0.2">
      <c r="A101" s="31">
        <v>40000000</v>
      </c>
      <c r="B101" s="31" t="s">
        <v>86</v>
      </c>
      <c r="C101" s="33">
        <v>0</v>
      </c>
      <c r="D101" s="47">
        <v>3808198</v>
      </c>
      <c r="E101" s="47">
        <v>2842198</v>
      </c>
      <c r="F101" s="38"/>
      <c r="G101" s="38">
        <f t="shared" si="5"/>
        <v>74.6336718836573</v>
      </c>
      <c r="H101" s="16"/>
      <c r="I101" s="16"/>
      <c r="J101" s="16"/>
      <c r="K101" s="16"/>
      <c r="L101" s="16"/>
      <c r="M101" s="16"/>
      <c r="N101" s="16"/>
      <c r="O101" s="16"/>
    </row>
    <row r="102" spans="1:15" ht="26.45" customHeight="1" x14ac:dyDescent="0.2">
      <c r="A102" s="31">
        <v>41000000</v>
      </c>
      <c r="B102" s="31" t="s">
        <v>54</v>
      </c>
      <c r="C102" s="33">
        <v>0</v>
      </c>
      <c r="D102" s="47">
        <v>3808198</v>
      </c>
      <c r="E102" s="47">
        <v>2842198</v>
      </c>
      <c r="F102" s="38"/>
      <c r="G102" s="38">
        <f t="shared" si="5"/>
        <v>74.6336718836573</v>
      </c>
    </row>
    <row r="103" spans="1:15" x14ac:dyDescent="0.2">
      <c r="A103" s="31">
        <v>41050000</v>
      </c>
      <c r="B103" s="36" t="s">
        <v>58</v>
      </c>
      <c r="C103" s="33">
        <v>0</v>
      </c>
      <c r="D103" s="47">
        <v>3808198</v>
      </c>
      <c r="E103" s="47">
        <v>2842198</v>
      </c>
      <c r="F103" s="38"/>
      <c r="G103" s="38">
        <f t="shared" si="5"/>
        <v>74.6336718836573</v>
      </c>
      <c r="H103" s="16"/>
      <c r="I103" s="16"/>
      <c r="J103" s="16"/>
      <c r="K103" s="16"/>
      <c r="L103" s="16"/>
      <c r="M103" s="16"/>
      <c r="N103" s="16"/>
      <c r="O103" s="16"/>
    </row>
    <row r="104" spans="1:15" ht="25.5" x14ac:dyDescent="0.2">
      <c r="A104" s="31">
        <v>41051100</v>
      </c>
      <c r="B104" s="36" t="s">
        <v>87</v>
      </c>
      <c r="C104" s="33">
        <v>0</v>
      </c>
      <c r="D104" s="47">
        <v>2842198</v>
      </c>
      <c r="E104" s="47">
        <v>2842198</v>
      </c>
      <c r="F104" s="38"/>
      <c r="G104" s="38">
        <f>E104/D104*100</f>
        <v>100</v>
      </c>
      <c r="H104" s="16"/>
      <c r="I104" s="16"/>
      <c r="J104" s="16"/>
      <c r="K104" s="16"/>
      <c r="L104" s="16"/>
      <c r="M104" s="16"/>
      <c r="N104" s="16"/>
      <c r="O104" s="16"/>
    </row>
    <row r="105" spans="1:15" x14ac:dyDescent="0.2">
      <c r="A105" s="31">
        <v>41053600</v>
      </c>
      <c r="B105" s="34" t="s">
        <v>98</v>
      </c>
      <c r="C105" s="33">
        <v>0</v>
      </c>
      <c r="D105" s="47">
        <v>966000</v>
      </c>
      <c r="E105" s="47">
        <v>0</v>
      </c>
      <c r="F105" s="38"/>
      <c r="G105" s="38">
        <f t="shared" si="5"/>
        <v>0</v>
      </c>
    </row>
    <row r="106" spans="1:15" x14ac:dyDescent="0.2">
      <c r="A106" s="41" t="s">
        <v>74</v>
      </c>
      <c r="B106" s="42"/>
      <c r="C106" s="46">
        <v>1498000</v>
      </c>
      <c r="D106" s="46">
        <v>5306198</v>
      </c>
      <c r="E106" s="46">
        <v>14814721.279999999</v>
      </c>
      <c r="F106" s="40">
        <f>E106/C106*100</f>
        <v>988.96670761014673</v>
      </c>
      <c r="G106" s="40">
        <f>E106/D106*100</f>
        <v>279.19654110155705</v>
      </c>
      <c r="H106" s="16"/>
      <c r="I106" s="16"/>
      <c r="J106" s="16"/>
      <c r="K106" s="16"/>
      <c r="L106" s="16"/>
      <c r="M106" s="16"/>
      <c r="N106" s="16"/>
      <c r="O106" s="16"/>
    </row>
    <row r="107" spans="1:15" x14ac:dyDescent="0.2">
      <c r="A107" s="43" t="s">
        <v>13</v>
      </c>
      <c r="B107" s="44"/>
      <c r="C107" s="45">
        <f>SUM(C78+C106)</f>
        <v>132238500</v>
      </c>
      <c r="D107" s="45">
        <f>SUM(D78+D106)</f>
        <v>145200796.05000001</v>
      </c>
      <c r="E107" s="45">
        <f>SUM(E78+E106)</f>
        <v>107665341.71000001</v>
      </c>
      <c r="F107" s="40">
        <f>E107/C107*100</f>
        <v>81.417546107979149</v>
      </c>
      <c r="G107" s="40">
        <f>E107/D107*100</f>
        <v>74.149277854458433</v>
      </c>
    </row>
    <row r="108" spans="1:15" x14ac:dyDescent="0.2">
      <c r="A108" s="14"/>
      <c r="B108" s="15"/>
      <c r="C108" s="19"/>
      <c r="D108" s="19"/>
      <c r="E108" s="27"/>
      <c r="F108" s="16"/>
      <c r="G108" s="16"/>
    </row>
    <row r="109" spans="1:15" x14ac:dyDescent="0.2">
      <c r="B109" s="49" t="s">
        <v>105</v>
      </c>
      <c r="C109" s="50" t="s">
        <v>106</v>
      </c>
      <c r="E109" s="25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2">
      <c r="A110" s="14"/>
      <c r="B110" s="15"/>
      <c r="C110" s="19"/>
      <c r="D110" s="19"/>
      <c r="E110" s="27"/>
      <c r="F110" s="16"/>
      <c r="G110" s="16"/>
    </row>
    <row r="111" spans="1:15" x14ac:dyDescent="0.2">
      <c r="B111" s="15"/>
      <c r="E111" s="25"/>
    </row>
    <row r="112" spans="1:15" x14ac:dyDescent="0.2">
      <c r="B112" s="15"/>
      <c r="E112" s="25"/>
      <c r="H112" s="16"/>
      <c r="I112" s="16"/>
      <c r="J112" s="16"/>
      <c r="K112" s="16"/>
      <c r="L112" s="16"/>
      <c r="M112" s="16"/>
      <c r="N112" s="16"/>
      <c r="O112" s="16"/>
    </row>
    <row r="113" spans="1:16" x14ac:dyDescent="0.2">
      <c r="A113" s="14"/>
      <c r="B113" s="15"/>
      <c r="C113" s="19"/>
      <c r="D113" s="19"/>
      <c r="E113" s="27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</row>
    <row r="114" spans="1:16" x14ac:dyDescent="0.2">
      <c r="B114" s="15"/>
      <c r="E114" s="25"/>
      <c r="H114" s="13"/>
      <c r="I114" s="13"/>
      <c r="J114" s="13"/>
      <c r="K114" s="13"/>
      <c r="L114" s="13"/>
      <c r="M114" s="13"/>
      <c r="N114" s="13"/>
    </row>
    <row r="115" spans="1:16" x14ac:dyDescent="0.2">
      <c r="B115" s="15"/>
      <c r="E115" s="25"/>
    </row>
    <row r="116" spans="1:16" x14ac:dyDescent="0.2">
      <c r="A116" s="14"/>
      <c r="B116" s="15"/>
      <c r="C116" s="19"/>
      <c r="D116" s="19"/>
      <c r="E116" s="27"/>
      <c r="F116" s="16"/>
      <c r="G116" s="16"/>
    </row>
    <row r="117" spans="1:16" x14ac:dyDescent="0.2">
      <c r="A117" s="14"/>
      <c r="B117" s="9"/>
      <c r="C117" s="20"/>
      <c r="D117" s="19"/>
      <c r="E117" s="27"/>
      <c r="F117" s="16"/>
      <c r="G117" s="16"/>
    </row>
    <row r="118" spans="1:16" x14ac:dyDescent="0.2">
      <c r="A118" s="14"/>
      <c r="B118" s="13"/>
      <c r="C118" s="21"/>
      <c r="D118" s="21"/>
      <c r="E118" s="28"/>
      <c r="F118" s="13"/>
      <c r="G118" s="13"/>
    </row>
    <row r="119" spans="1:16" x14ac:dyDescent="0.2">
      <c r="B119" s="11"/>
      <c r="C119" s="22"/>
      <c r="E119" s="25"/>
    </row>
    <row r="120" spans="1:16" x14ac:dyDescent="0.2">
      <c r="B120" s="11"/>
      <c r="C120" s="22"/>
      <c r="E120" s="25"/>
    </row>
    <row r="121" spans="1:16" x14ac:dyDescent="0.2">
      <c r="B121" s="10"/>
      <c r="C121" s="23"/>
      <c r="E121" s="25"/>
    </row>
    <row r="122" spans="1:16" x14ac:dyDescent="0.2">
      <c r="A122" s="10"/>
      <c r="E122" s="25"/>
    </row>
    <row r="123" spans="1:16" x14ac:dyDescent="0.2">
      <c r="B123" s="12"/>
      <c r="C123" s="19"/>
      <c r="E123" s="25"/>
    </row>
  </sheetData>
  <mergeCells count="1">
    <mergeCell ref="A6:G6"/>
  </mergeCells>
  <phoneticPr fontId="0" type="noConversion"/>
  <pageMargins left="0.59055118110236227" right="0.27559055118110237" top="0.19685039370078741" bottom="0.51181102362204722" header="0.51181102362204722" footer="0.51181102362204722"/>
  <pageSetup paperSize="9" scale="60" orientation="portrait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tmp41C2</vt:lpstr>
    </vt:vector>
  </TitlesOfParts>
  <Company>RFU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Sasha</dc:creator>
  <cp:lastModifiedBy>User</cp:lastModifiedBy>
  <cp:lastPrinted>2021-10-05T11:21:16Z</cp:lastPrinted>
  <dcterms:created xsi:type="dcterms:W3CDTF">2002-10-23T06:36:30Z</dcterms:created>
  <dcterms:modified xsi:type="dcterms:W3CDTF">2024-11-11T09:27:32Z</dcterms:modified>
</cp:coreProperties>
</file>