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Documents\Сесії\VIII скликання\25 сесія 15.05.2024\"/>
    </mc:Choice>
  </mc:AlternateContent>
  <xr:revisionPtr revIDLastSave="0" documentId="13_ncr:1_{F11CC7D1-7F37-4D0B-A560-7D12C802399F}" xr6:coauthVersionLast="47" xr6:coauthVersionMax="47" xr10:uidLastSave="{00000000-0000-0000-0000-000000000000}"/>
  <bookViews>
    <workbookView xWindow="2115" yWindow="2115" windowWidth="21600" windowHeight="11385" xr2:uid="{00000000-000D-0000-FFFF-FFFF00000000}"/>
  </bookViews>
  <sheets>
    <sheet name="tmp41C2" sheetId="1" r:id="rId1"/>
  </sheets>
  <calcPr calcId="191029"/>
</workbook>
</file>

<file path=xl/calcChain.xml><?xml version="1.0" encoding="utf-8"?>
<calcChain xmlns="http://schemas.openxmlformats.org/spreadsheetml/2006/main">
  <c r="G100" i="1" l="1"/>
  <c r="G99" i="1"/>
  <c r="G98" i="1"/>
  <c r="G97" i="1"/>
  <c r="G90" i="1"/>
  <c r="F90" i="1"/>
  <c r="G89" i="1"/>
  <c r="F89" i="1"/>
  <c r="F30" i="1"/>
  <c r="G30" i="1"/>
  <c r="F31" i="1"/>
  <c r="G31" i="1"/>
  <c r="F15" i="1"/>
  <c r="G15" i="1"/>
  <c r="C102" i="1"/>
  <c r="G69" i="1"/>
  <c r="E102" i="1"/>
  <c r="F102" i="1" s="1"/>
  <c r="F75" i="1"/>
  <c r="F76" i="1"/>
  <c r="F77" i="1"/>
  <c r="F78" i="1"/>
  <c r="F79" i="1"/>
  <c r="G72" i="1"/>
  <c r="F72" i="1"/>
  <c r="F101" i="1"/>
  <c r="G101" i="1"/>
  <c r="D102" i="1"/>
  <c r="F23" i="1"/>
  <c r="F22" i="1"/>
  <c r="F80" i="1"/>
  <c r="F84" i="1"/>
  <c r="F85" i="1"/>
  <c r="F86" i="1"/>
  <c r="F87" i="1"/>
  <c r="F53" i="1"/>
  <c r="F73" i="1"/>
  <c r="G53" i="1"/>
  <c r="G23" i="1"/>
  <c r="G22" i="1"/>
  <c r="F63" i="1"/>
  <c r="G63" i="1"/>
  <c r="G84" i="1"/>
  <c r="G73" i="1"/>
  <c r="G20" i="1"/>
  <c r="F20" i="1"/>
  <c r="G17" i="1"/>
  <c r="G16" i="1"/>
  <c r="F16" i="1"/>
  <c r="F17" i="1"/>
  <c r="F70" i="1"/>
  <c r="F71" i="1"/>
  <c r="G80" i="1"/>
  <c r="G75" i="1"/>
  <c r="G62" i="1"/>
  <c r="F62" i="1"/>
  <c r="G68" i="1"/>
  <c r="F68" i="1"/>
  <c r="G87" i="1"/>
  <c r="G86" i="1"/>
  <c r="G71" i="1"/>
  <c r="G67" i="1"/>
  <c r="F67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29" i="1"/>
  <c r="F29" i="1"/>
  <c r="G28" i="1"/>
  <c r="F28" i="1"/>
  <c r="G27" i="1"/>
  <c r="F27" i="1"/>
  <c r="G25" i="1"/>
  <c r="F25" i="1"/>
  <c r="G24" i="1"/>
  <c r="F24" i="1"/>
  <c r="G21" i="1"/>
  <c r="F21" i="1"/>
  <c r="G19" i="1"/>
  <c r="F19" i="1"/>
  <c r="G60" i="1"/>
  <c r="F60" i="1"/>
  <c r="G59" i="1"/>
  <c r="F59" i="1"/>
  <c r="G58" i="1"/>
  <c r="F58" i="1"/>
  <c r="G52" i="1"/>
  <c r="F52" i="1"/>
  <c r="G18" i="1"/>
  <c r="F18" i="1"/>
  <c r="G45" i="1"/>
  <c r="G55" i="1"/>
  <c r="F55" i="1"/>
  <c r="G54" i="1"/>
  <c r="F54" i="1"/>
  <c r="G50" i="1"/>
  <c r="F50" i="1"/>
  <c r="G46" i="1"/>
  <c r="F46" i="1"/>
  <c r="F45" i="1"/>
  <c r="G47" i="1"/>
  <c r="F47" i="1"/>
  <c r="G85" i="1"/>
  <c r="G79" i="1"/>
  <c r="G78" i="1"/>
  <c r="G14" i="1"/>
  <c r="F14" i="1"/>
  <c r="G13" i="1"/>
  <c r="F13" i="1"/>
  <c r="G57" i="1"/>
  <c r="G56" i="1"/>
  <c r="G12" i="1"/>
  <c r="F57" i="1"/>
  <c r="F56" i="1"/>
  <c r="F12" i="1"/>
  <c r="G11" i="1"/>
  <c r="F11" i="1"/>
  <c r="F10" i="1"/>
  <c r="G9" i="1"/>
  <c r="G10" i="1"/>
  <c r="G70" i="1"/>
  <c r="G26" i="1"/>
  <c r="F26" i="1"/>
  <c r="F9" i="1"/>
  <c r="G76" i="1"/>
  <c r="G77" i="1"/>
  <c r="G66" i="1"/>
  <c r="F66" i="1"/>
  <c r="F65" i="1"/>
  <c r="G65" i="1"/>
  <c r="F74" i="1"/>
  <c r="G74" i="1"/>
  <c r="G102" i="1"/>
</calcChain>
</file>

<file path=xl/sharedStrings.xml><?xml version="1.0" encoding="utf-8"?>
<sst xmlns="http://schemas.openxmlformats.org/spreadsheetml/2006/main" count="109" uniqueCount="102">
  <si>
    <t/>
  </si>
  <si>
    <t>КФК</t>
  </si>
  <si>
    <t>Найменування доходів згідно із бюджетною класифікацією</t>
  </si>
  <si>
    <t>% виконання до річного призначення</t>
  </si>
  <si>
    <t>Додаток № 1</t>
  </si>
  <si>
    <t xml:space="preserve">Призначено на рік </t>
  </si>
  <si>
    <t>% виконання до уточнених призначень</t>
  </si>
  <si>
    <t>грн.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</si>
  <si>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</si>
  <si>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</si>
  <si>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</si>
  <si>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Освітня субвенція з державного бюджету місцевим бюджетам</t>
  </si>
  <si>
    <t>ВСЬОГО ДОХОДІВ по загальному  фонду</t>
  </si>
  <si>
    <t>Всього доходів по загальному та спеціальному фонду</t>
  </si>
  <si>
    <t>Адміністративні збори та платежі, доходи від некомерційної господарської діяльності 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</si>
  <si>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</si>
  <si>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</si>
  <si>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</si>
  <si>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</si>
  <si>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</si>
  <si>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</si>
  <si>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</si>
  <si>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</si>
  <si>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</si>
  <si>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</si>
  <si>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</si>
  <si>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</si>
  <si>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</si>
  <si>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</si>
  <si>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</si>
  <si>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</si>
  <si>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</si>
  <si>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</si>
  <si>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</si>
  <si>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</si>
  <si>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</si>
  <si>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</si>
  <si>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</si>
  <si>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</si>
  <si>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</si>
  <si>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</si>
  <si>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</si>
  <si>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</si>
  <si>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</si>
  <si>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</si>
  <si>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</si>
  <si>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</si>
  <si>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</si>
  <si>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</si>
  <si>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</si>
  <si>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</si>
  <si>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</si>
  <si>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</si>
  <si>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</si>
  <si>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</si>
  <si>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</si>
  <si>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</si>
  <si>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Субвенції  з державного бюджету місцевим бюджетам</t>
  </si>
  <si>
    <t>Субвенції з місцевих бюджетів іншим місцевим бюджетам</t>
  </si>
  <si>
    <t>Інші субвенції з місцевого бюджету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</si>
  <si>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</si>
  <si>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</si>
  <si>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</si>
  <si>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</si>
  <si>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</si>
  <si>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</si>
  <si>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</si>
  <si>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</si>
  <si>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</si>
  <si>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Призначено  з урахуванням змін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</si>
  <si>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</si>
  <si>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</si>
  <si>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</si>
  <si>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Доходи від операцій з капіталом  </t>
  </si>
  <si>
    <t>Всього доходів по спеціальному фонду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</si>
  <si>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</si>
  <si>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</si>
  <si>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Інші надходження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</si>
  <si>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</si>
  <si>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</si>
  <si>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</si>
  <si>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Виконано за І квартал 2024 рік</t>
  </si>
  <si>
    <t xml:space="preserve">                Виконання   бюджету Сосницької територіальної громади за  І квартал 2024 рік по доходах</t>
  </si>
  <si>
    <t>Податок на доходи фізичних осіб у вигляді мінімального податкового зобов`язання, що підлягає сплаті фізичними особами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</si>
  <si>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</si>
  <si>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</si>
  <si>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Інші неподаткові надходження</t>
  </si>
  <si>
    <t>Інші надходження</t>
  </si>
  <si>
    <t>Офіційні трансферти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</si>
  <si>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</si>
  <si>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джерела власних надходжень бюджетних установ</t>
  </si>
  <si>
    <t>Благодійні внески, гранти та дарунки</t>
  </si>
  <si>
    <t>Доходи від операцій з капіталом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</si>
  <si>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</si>
  <si>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</si>
  <si>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</si>
  <si>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</si>
  <si>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 xml:space="preserve"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</t>
  </si>
  <si>
    <t>до рішення сесії  селищної</t>
  </si>
  <si>
    <t>Селищний голова</t>
  </si>
  <si>
    <t>Андрій ПОРТНИЙ</t>
  </si>
  <si>
    <t>ради від 15.05.2024 року № 25-3038-VIII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</si>
</sst>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MS Sans Serif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MS Sans Serif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MS Sans Serif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9" fillId="0" borderId="0"/>
    <xf numFmtId="0" fontId="7" fillId="0" borderId="0"/>
  </cellStyleXfs>
  <cellXfs count="51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/>
    </xf>
    <xf numFmtId="0" fontId="17" fillId="2" borderId="3" xfId="2" applyFont="1" applyFill="1" applyBorder="1" applyAlignment="1">
      <alignment vertical="center" wrapText="1"/>
    </xf>
    <xf numFmtId="1" fontId="0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1" fontId="15" fillId="0" borderId="0" xfId="0" applyNumberFormat="1" applyFont="1" applyFill="1" applyBorder="1" applyAlignment="1" applyProtection="1">
      <alignment vertical="top"/>
    </xf>
    <xf numFmtId="1" fontId="12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20" fillId="0" borderId="3" xfId="1" applyFont="1" applyBorder="1"/>
    <xf numFmtId="0" fontId="5" fillId="0" borderId="3" xfId="0" applyFont="1" applyBorder="1" applyAlignment="1"/>
    <xf numFmtId="0" fontId="20" fillId="0" borderId="3" xfId="1" applyFont="1" applyBorder="1" applyAlignment="1">
      <alignment wrapText="1"/>
    </xf>
    <xf numFmtId="3" fontId="5" fillId="0" borderId="3" xfId="0" applyNumberFormat="1" applyFont="1" applyBorder="1" applyAlignment="1"/>
    <xf numFmtId="0" fontId="21" fillId="0" borderId="3" xfId="1" applyFont="1" applyBorder="1"/>
    <xf numFmtId="0" fontId="21" fillId="0" borderId="3" xfId="1" applyFont="1" applyBorder="1" applyAlignment="1">
      <alignment wrapText="1"/>
    </xf>
    <xf numFmtId="0" fontId="5" fillId="0" borderId="3" xfId="0" applyFont="1" applyBorder="1" applyAlignment="1">
      <alignment wrapText="1"/>
    </xf>
    <xf numFmtId="164" fontId="5" fillId="0" borderId="3" xfId="0" applyNumberFormat="1" applyFont="1" applyFill="1" applyBorder="1" applyAlignment="1" applyProtection="1">
      <alignment horizontal="center" vertical="center"/>
    </xf>
    <xf numFmtId="164" fontId="5" fillId="0" borderId="3" xfId="0" applyNumberFormat="1" applyFont="1" applyFill="1" applyBorder="1" applyAlignment="1" applyProtection="1">
      <alignment horizontal="center"/>
    </xf>
    <xf numFmtId="0" fontId="17" fillId="2" borderId="3" xfId="2" applyFont="1" applyFill="1" applyBorder="1" applyAlignment="1">
      <alignment vertical="center"/>
    </xf>
    <xf numFmtId="164" fontId="17" fillId="0" borderId="3" xfId="0" applyNumberFormat="1" applyFont="1" applyFill="1" applyBorder="1" applyAlignment="1" applyProtection="1">
      <alignment horizontal="center"/>
    </xf>
    <xf numFmtId="0" fontId="20" fillId="0" borderId="4" xfId="1" applyFont="1" applyBorder="1"/>
    <xf numFmtId="0" fontId="20" fillId="0" borderId="5" xfId="1" applyFont="1" applyBorder="1"/>
    <xf numFmtId="0" fontId="17" fillId="0" borderId="4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vertical="top"/>
    </xf>
    <xf numFmtId="3" fontId="17" fillId="0" borderId="3" xfId="0" applyNumberFormat="1" applyFont="1" applyFill="1" applyBorder="1" applyAlignment="1" applyProtection="1">
      <alignment horizontal="right" vertical="center"/>
    </xf>
    <xf numFmtId="3" fontId="5" fillId="0" borderId="3" xfId="0" applyNumberFormat="1" applyFont="1" applyFill="1" applyBorder="1" applyAlignment="1"/>
    <xf numFmtId="3" fontId="20" fillId="0" borderId="3" xfId="0" applyNumberFormat="1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top"/>
    </xf>
  </cellXfs>
  <cellStyles count="3">
    <cellStyle name="Звичайний" xfId="0" builtinId="0"/>
    <cellStyle name="Обычный 2" xfId="1" xr:uid="{00000000-0005-0000-0000-000001000000}"/>
    <cellStyle name="Обычный_Книга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1"/>
  <sheetViews>
    <sheetView tabSelected="1" topLeftCell="A91" zoomScaleNormal="100" workbookViewId="0">
      <selection activeCell="L10" sqref="L10"/>
    </sheetView>
  </sheetViews>
  <sheetFormatPr defaultRowHeight="12.75" x14ac:dyDescent="0.2"/>
  <cols>
    <col min="1" max="1" width="9.85546875" customWidth="1"/>
    <col min="2" max="2" width="59.7109375" customWidth="1"/>
    <col min="3" max="3" width="15.140625" style="18" customWidth="1"/>
    <col min="4" max="4" width="13.85546875" style="18" customWidth="1"/>
    <col min="5" max="5" width="13.85546875" customWidth="1"/>
    <col min="6" max="6" width="11.85546875" customWidth="1"/>
    <col min="7" max="7" width="9.7109375" customWidth="1"/>
  </cols>
  <sheetData>
    <row r="1" spans="1:7" ht="16.149999999999999" customHeight="1" x14ac:dyDescent="0.2">
      <c r="A1" s="1"/>
      <c r="E1" s="26" t="s">
        <v>4</v>
      </c>
    </row>
    <row r="2" spans="1:7" ht="14.45" customHeight="1" x14ac:dyDescent="0.2">
      <c r="A2" s="1"/>
      <c r="E2" s="31" t="s">
        <v>98</v>
      </c>
      <c r="F2" s="31"/>
      <c r="G2" s="31"/>
    </row>
    <row r="3" spans="1:7" ht="12.6" customHeight="1" x14ac:dyDescent="0.2">
      <c r="A3" s="1"/>
      <c r="E3" s="31" t="s">
        <v>101</v>
      </c>
      <c r="F3" s="31"/>
      <c r="G3" s="31"/>
    </row>
    <row r="4" spans="1:7" ht="13.15" customHeight="1" x14ac:dyDescent="0.2">
      <c r="A4" s="2"/>
      <c r="E4" s="1"/>
      <c r="F4" s="3"/>
    </row>
    <row r="5" spans="1:7" x14ac:dyDescent="0.2">
      <c r="A5" t="s">
        <v>0</v>
      </c>
      <c r="F5" s="26"/>
    </row>
    <row r="6" spans="1:7" ht="21" customHeight="1" x14ac:dyDescent="0.2">
      <c r="A6" s="50" t="s">
        <v>82</v>
      </c>
      <c r="B6" s="50"/>
      <c r="C6" s="50"/>
      <c r="D6" s="50"/>
      <c r="E6" s="50"/>
      <c r="F6" s="50"/>
      <c r="G6" s="50"/>
    </row>
    <row r="7" spans="1:7" x14ac:dyDescent="0.2">
      <c r="A7" s="4"/>
      <c r="G7" s="5" t="s">
        <v>7</v>
      </c>
    </row>
    <row r="8" spans="1:7" ht="45.6" customHeight="1" x14ac:dyDescent="0.2">
      <c r="A8" s="6" t="s">
        <v>1</v>
      </c>
      <c r="B8" s="8" t="s">
        <v>2</v>
      </c>
      <c r="C8" s="7" t="s">
        <v>5</v>
      </c>
      <c r="D8" s="7" t="s">
        <v>69</v>
      </c>
      <c r="E8" s="7" t="s">
        <v>81</v>
      </c>
      <c r="F8" s="7" t="s">
        <v>3</v>
      </c>
      <c r="G8" s="7" t="s">
        <v>6</v>
      </c>
    </row>
    <row r="9" spans="1:7" s="17" customFormat="1" x14ac:dyDescent="0.2">
      <c r="A9" s="32">
        <v>10000000</v>
      </c>
      <c r="B9" s="34" t="s">
        <v>15</v>
      </c>
      <c r="C9" s="35">
        <v>81358100</v>
      </c>
      <c r="D9" s="35">
        <v>81358100</v>
      </c>
      <c r="E9" s="48">
        <v>16544937.039999999</v>
      </c>
      <c r="F9" s="39">
        <f t="shared" ref="F9:F17" si="0">E9/C9*100</f>
        <v>20.335943243512322</v>
      </c>
      <c r="G9" s="39">
        <f t="shared" ref="G9:G17" si="1">E9/D9*100</f>
        <v>20.335943243512322</v>
      </c>
    </row>
    <row r="10" spans="1:7" ht="31.15" customHeight="1" x14ac:dyDescent="0.2">
      <c r="A10" s="32">
        <v>11000000</v>
      </c>
      <c r="B10" s="34" t="s">
        <v>16</v>
      </c>
      <c r="C10" s="35">
        <v>45672100</v>
      </c>
      <c r="D10" s="35">
        <v>45672100</v>
      </c>
      <c r="E10" s="48">
        <v>7881656.8999999994</v>
      </c>
      <c r="F10" s="40">
        <f t="shared" si="0"/>
        <v>17.257049489732243</v>
      </c>
      <c r="G10" s="39">
        <f t="shared" si="1"/>
        <v>17.257049489732243</v>
      </c>
    </row>
    <row r="11" spans="1:7" ht="18" customHeight="1" x14ac:dyDescent="0.2">
      <c r="A11" s="32">
        <v>11010000</v>
      </c>
      <c r="B11" s="34" t="s">
        <v>17</v>
      </c>
      <c r="C11" s="35">
        <v>45670100</v>
      </c>
      <c r="D11" s="35">
        <v>45670100</v>
      </c>
      <c r="E11" s="48">
        <v>7870154.8999999994</v>
      </c>
      <c r="F11" s="40">
        <f t="shared" si="0"/>
        <v>17.232620248258705</v>
      </c>
      <c r="G11" s="39">
        <f t="shared" si="1"/>
        <v>17.232620248258705</v>
      </c>
    </row>
    <row r="12" spans="1:7" ht="26.45" customHeight="1" x14ac:dyDescent="0.2">
      <c r="A12" s="36">
        <v>11010100</v>
      </c>
      <c r="B12" s="37" t="s">
        <v>8</v>
      </c>
      <c r="C12" s="35">
        <v>37420100</v>
      </c>
      <c r="D12" s="35">
        <v>37420100</v>
      </c>
      <c r="E12" s="48">
        <v>7184933.6200000001</v>
      </c>
      <c r="F12" s="40">
        <f t="shared" si="0"/>
        <v>19.200733349189338</v>
      </c>
      <c r="G12" s="40">
        <f t="shared" si="1"/>
        <v>19.200733349189338</v>
      </c>
    </row>
    <row r="13" spans="1:7" ht="30" customHeight="1" x14ac:dyDescent="0.2">
      <c r="A13" s="36">
        <v>11010400</v>
      </c>
      <c r="B13" s="37" t="s">
        <v>10</v>
      </c>
      <c r="C13" s="35">
        <v>6450000</v>
      </c>
      <c r="D13" s="35">
        <v>6450000</v>
      </c>
      <c r="E13" s="48">
        <v>574282.17000000004</v>
      </c>
      <c r="F13" s="40">
        <f t="shared" si="0"/>
        <v>8.9035995348837211</v>
      </c>
      <c r="G13" s="40">
        <f t="shared" si="1"/>
        <v>8.9035995348837211</v>
      </c>
    </row>
    <row r="14" spans="1:7" ht="30" customHeight="1" x14ac:dyDescent="0.2">
      <c r="A14" s="36">
        <v>11010500</v>
      </c>
      <c r="B14" s="37" t="s">
        <v>9</v>
      </c>
      <c r="C14" s="35">
        <v>800000</v>
      </c>
      <c r="D14" s="35">
        <v>800000</v>
      </c>
      <c r="E14" s="48">
        <v>110939.11</v>
      </c>
      <c r="F14" s="40">
        <f t="shared" si="0"/>
        <v>13.867388750000002</v>
      </c>
      <c r="G14" s="40">
        <f t="shared" si="1"/>
        <v>13.867388750000002</v>
      </c>
    </row>
    <row r="15" spans="1:7" ht="24.6" customHeight="1" x14ac:dyDescent="0.2">
      <c r="A15" s="33">
        <v>11011300</v>
      </c>
      <c r="B15" s="38" t="s">
        <v>83</v>
      </c>
      <c r="C15" s="35">
        <v>1000000</v>
      </c>
      <c r="D15" s="35">
        <v>1000000</v>
      </c>
      <c r="E15" s="48">
        <v>0</v>
      </c>
      <c r="F15" s="40">
        <f>E15/C15*100</f>
        <v>0</v>
      </c>
      <c r="G15" s="40">
        <f>E15/D15*100</f>
        <v>0</v>
      </c>
    </row>
    <row r="16" spans="1:7" ht="18" customHeight="1" x14ac:dyDescent="0.2">
      <c r="A16" s="32">
        <v>11020000</v>
      </c>
      <c r="B16" s="34" t="s">
        <v>18</v>
      </c>
      <c r="C16" s="35">
        <v>2000</v>
      </c>
      <c r="D16" s="35">
        <v>2000</v>
      </c>
      <c r="E16" s="48">
        <v>11502</v>
      </c>
      <c r="F16" s="40">
        <f t="shared" si="0"/>
        <v>575.1</v>
      </c>
      <c r="G16" s="40">
        <f t="shared" si="1"/>
        <v>575.1</v>
      </c>
    </row>
    <row r="17" spans="1:7" ht="29.45" customHeight="1" x14ac:dyDescent="0.2">
      <c r="A17" s="36">
        <v>11020200</v>
      </c>
      <c r="B17" s="37" t="s">
        <v>19</v>
      </c>
      <c r="C17" s="35">
        <v>2000</v>
      </c>
      <c r="D17" s="35">
        <v>2000</v>
      </c>
      <c r="E17" s="48">
        <v>11502</v>
      </c>
      <c r="F17" s="40">
        <f t="shared" si="0"/>
        <v>575.1</v>
      </c>
      <c r="G17" s="40">
        <f t="shared" si="1"/>
        <v>575.1</v>
      </c>
    </row>
    <row r="18" spans="1:7" ht="19.899999999999999" customHeight="1" x14ac:dyDescent="0.2">
      <c r="A18" s="32">
        <v>13000000</v>
      </c>
      <c r="B18" s="34" t="s">
        <v>20</v>
      </c>
      <c r="C18" s="35">
        <v>1500000</v>
      </c>
      <c r="D18" s="35">
        <v>1500000</v>
      </c>
      <c r="E18" s="48">
        <v>805951.93</v>
      </c>
      <c r="F18" s="40">
        <f t="shared" ref="F18:F26" si="2">E18/C18*100</f>
        <v>53.730128666666666</v>
      </c>
      <c r="G18" s="40">
        <f t="shared" ref="G18:G26" si="3">E18/D18*100</f>
        <v>53.730128666666666</v>
      </c>
    </row>
    <row r="19" spans="1:7" ht="16.149999999999999" customHeight="1" x14ac:dyDescent="0.2">
      <c r="A19" s="36">
        <v>13010000</v>
      </c>
      <c r="B19" s="37" t="s">
        <v>21</v>
      </c>
      <c r="C19" s="35">
        <v>1485000</v>
      </c>
      <c r="D19" s="35">
        <v>1485000</v>
      </c>
      <c r="E19" s="48">
        <v>802976.17</v>
      </c>
      <c r="F19" s="40">
        <f t="shared" si="2"/>
        <v>54.072469360269359</v>
      </c>
      <c r="G19" s="40">
        <f t="shared" si="3"/>
        <v>54.072469360269359</v>
      </c>
    </row>
    <row r="20" spans="1:7" ht="28.15" customHeight="1" x14ac:dyDescent="0.2">
      <c r="A20" s="33">
        <v>13010100</v>
      </c>
      <c r="B20" s="38" t="s">
        <v>70</v>
      </c>
      <c r="C20" s="35">
        <v>1335000</v>
      </c>
      <c r="D20" s="35">
        <v>1335000</v>
      </c>
      <c r="E20" s="48">
        <v>693677.12</v>
      </c>
      <c r="F20" s="40">
        <f t="shared" si="2"/>
        <v>51.960832958801497</v>
      </c>
      <c r="G20" s="40">
        <f t="shared" si="3"/>
        <v>51.960832958801497</v>
      </c>
    </row>
    <row r="21" spans="1:7" ht="36" customHeight="1" x14ac:dyDescent="0.2">
      <c r="A21" s="36">
        <v>13010200</v>
      </c>
      <c r="B21" s="37" t="s">
        <v>22</v>
      </c>
      <c r="C21" s="35">
        <v>150000</v>
      </c>
      <c r="D21" s="35">
        <v>150000</v>
      </c>
      <c r="E21" s="48">
        <v>109299.05</v>
      </c>
      <c r="F21" s="40">
        <f t="shared" si="2"/>
        <v>72.866033333333334</v>
      </c>
      <c r="G21" s="40">
        <f t="shared" si="3"/>
        <v>72.866033333333334</v>
      </c>
    </row>
    <row r="22" spans="1:7" ht="14.45" customHeight="1" x14ac:dyDescent="0.2">
      <c r="A22" s="33">
        <v>13030000</v>
      </c>
      <c r="B22" s="38" t="s">
        <v>71</v>
      </c>
      <c r="C22" s="35">
        <v>15000</v>
      </c>
      <c r="D22" s="35">
        <v>15000</v>
      </c>
      <c r="E22" s="48">
        <v>2975.76</v>
      </c>
      <c r="F22" s="40">
        <f t="shared" si="2"/>
        <v>19.8384</v>
      </c>
      <c r="G22" s="40">
        <f t="shared" si="3"/>
        <v>19.8384</v>
      </c>
    </row>
    <row r="23" spans="1:7" ht="12.6" customHeight="1" x14ac:dyDescent="0.2">
      <c r="A23" s="33">
        <v>13030100</v>
      </c>
      <c r="B23" s="38" t="s">
        <v>72</v>
      </c>
      <c r="C23" s="35">
        <v>15000</v>
      </c>
      <c r="D23" s="35">
        <v>15000</v>
      </c>
      <c r="E23" s="48">
        <v>2975.76</v>
      </c>
      <c r="F23" s="40">
        <f t="shared" si="2"/>
        <v>19.8384</v>
      </c>
      <c r="G23" s="40">
        <f t="shared" si="3"/>
        <v>19.8384</v>
      </c>
    </row>
    <row r="24" spans="1:7" ht="19.149999999999999" customHeight="1" x14ac:dyDescent="0.2">
      <c r="A24" s="32">
        <v>14000000</v>
      </c>
      <c r="B24" s="34" t="s">
        <v>23</v>
      </c>
      <c r="C24" s="35">
        <v>2000000</v>
      </c>
      <c r="D24" s="35">
        <v>2000000</v>
      </c>
      <c r="E24" s="48">
        <v>391902.31</v>
      </c>
      <c r="F24" s="40">
        <f t="shared" si="2"/>
        <v>19.595115499999999</v>
      </c>
      <c r="G24" s="39">
        <f t="shared" si="3"/>
        <v>19.595115499999999</v>
      </c>
    </row>
    <row r="25" spans="1:7" ht="25.5" x14ac:dyDescent="0.2">
      <c r="A25" s="36">
        <v>14020000</v>
      </c>
      <c r="B25" s="37" t="s">
        <v>24</v>
      </c>
      <c r="C25" s="35">
        <v>400000</v>
      </c>
      <c r="D25" s="35">
        <v>400000</v>
      </c>
      <c r="E25" s="48">
        <v>32999.68</v>
      </c>
      <c r="F25" s="40">
        <f t="shared" si="2"/>
        <v>8.2499199999999995</v>
      </c>
      <c r="G25" s="40">
        <f t="shared" si="3"/>
        <v>8.2499199999999995</v>
      </c>
    </row>
    <row r="26" spans="1:7" ht="15" customHeight="1" x14ac:dyDescent="0.2">
      <c r="A26" s="36">
        <v>14021900</v>
      </c>
      <c r="B26" s="37" t="s">
        <v>25</v>
      </c>
      <c r="C26" s="35">
        <v>400000</v>
      </c>
      <c r="D26" s="35">
        <v>400000</v>
      </c>
      <c r="E26" s="48">
        <v>32999.68</v>
      </c>
      <c r="F26" s="40">
        <f t="shared" si="2"/>
        <v>8.2499199999999995</v>
      </c>
      <c r="G26" s="40">
        <f t="shared" si="3"/>
        <v>8.2499199999999995</v>
      </c>
    </row>
    <row r="27" spans="1:7" ht="13.9" customHeight="1" x14ac:dyDescent="0.2">
      <c r="A27" s="36">
        <v>14030000</v>
      </c>
      <c r="B27" s="37" t="s">
        <v>26</v>
      </c>
      <c r="C27" s="35">
        <v>1000000</v>
      </c>
      <c r="D27" s="35">
        <v>1000000</v>
      </c>
      <c r="E27" s="48">
        <v>187428.44</v>
      </c>
      <c r="F27" s="40">
        <f t="shared" ref="F27:F41" si="4">E27/C27*100</f>
        <v>18.742844000000002</v>
      </c>
      <c r="G27" s="40">
        <f t="shared" ref="G27:G41" si="5">E27/D27*100</f>
        <v>18.742844000000002</v>
      </c>
    </row>
    <row r="28" spans="1:7" ht="15" customHeight="1" x14ac:dyDescent="0.2">
      <c r="A28" s="36">
        <v>14031900</v>
      </c>
      <c r="B28" s="37" t="s">
        <v>25</v>
      </c>
      <c r="C28" s="35">
        <v>1000000</v>
      </c>
      <c r="D28" s="35">
        <v>1000000</v>
      </c>
      <c r="E28" s="48">
        <v>187428.44</v>
      </c>
      <c r="F28" s="40">
        <f t="shared" si="4"/>
        <v>18.742844000000002</v>
      </c>
      <c r="G28" s="40">
        <f t="shared" si="5"/>
        <v>18.742844000000002</v>
      </c>
    </row>
    <row r="29" spans="1:7" ht="25.9" customHeight="1" x14ac:dyDescent="0.2">
      <c r="A29" s="36">
        <v>14040000</v>
      </c>
      <c r="B29" s="37" t="s">
        <v>27</v>
      </c>
      <c r="C29" s="35">
        <v>600000</v>
      </c>
      <c r="D29" s="35">
        <v>600000</v>
      </c>
      <c r="E29" s="48">
        <v>171474.19</v>
      </c>
      <c r="F29" s="40">
        <f t="shared" si="4"/>
        <v>28.579031666666666</v>
      </c>
      <c r="G29" s="40">
        <f t="shared" si="5"/>
        <v>28.579031666666666</v>
      </c>
    </row>
    <row r="30" spans="1:7" ht="25.9" customHeight="1" x14ac:dyDescent="0.2">
      <c r="A30" s="33">
        <v>14040100</v>
      </c>
      <c r="B30" s="38" t="s">
        <v>84</v>
      </c>
      <c r="C30" s="35">
        <v>200000</v>
      </c>
      <c r="D30" s="35">
        <v>200000</v>
      </c>
      <c r="E30" s="48">
        <v>74199.44</v>
      </c>
      <c r="F30" s="40">
        <f>E30/C30*100</f>
        <v>37.099720000000005</v>
      </c>
      <c r="G30" s="40">
        <f>E30/D30*100</f>
        <v>37.099720000000005</v>
      </c>
    </row>
    <row r="31" spans="1:7" ht="36" customHeight="1" x14ac:dyDescent="0.2">
      <c r="A31" s="33">
        <v>14040200</v>
      </c>
      <c r="B31" s="38" t="s">
        <v>85</v>
      </c>
      <c r="C31" s="35">
        <v>400000</v>
      </c>
      <c r="D31" s="35">
        <v>400000</v>
      </c>
      <c r="E31" s="48">
        <v>97274.75</v>
      </c>
      <c r="F31" s="40">
        <f>E31/C31*100</f>
        <v>24.318687499999999</v>
      </c>
      <c r="G31" s="40">
        <f>E31/D31*100</f>
        <v>24.318687499999999</v>
      </c>
    </row>
    <row r="32" spans="1:7" ht="19.899999999999999" customHeight="1" x14ac:dyDescent="0.2">
      <c r="A32" s="32">
        <v>18000000</v>
      </c>
      <c r="B32" s="34" t="s">
        <v>28</v>
      </c>
      <c r="C32" s="35">
        <v>32186000</v>
      </c>
      <c r="D32" s="35">
        <v>32186000</v>
      </c>
      <c r="E32" s="48">
        <v>7465425.8999999994</v>
      </c>
      <c r="F32" s="40">
        <f t="shared" si="4"/>
        <v>23.194637109302178</v>
      </c>
      <c r="G32" s="40">
        <f t="shared" si="5"/>
        <v>23.194637109302178</v>
      </c>
    </row>
    <row r="33" spans="1:7" ht="18.600000000000001" customHeight="1" x14ac:dyDescent="0.2">
      <c r="A33" s="36">
        <v>18010000</v>
      </c>
      <c r="B33" s="37" t="s">
        <v>29</v>
      </c>
      <c r="C33" s="35">
        <v>18186000</v>
      </c>
      <c r="D33" s="35">
        <v>18186000</v>
      </c>
      <c r="E33" s="48">
        <v>3778988.7499999995</v>
      </c>
      <c r="F33" s="40">
        <f t="shared" si="4"/>
        <v>20.779658803475197</v>
      </c>
      <c r="G33" s="40">
        <f t="shared" si="5"/>
        <v>20.779658803475197</v>
      </c>
    </row>
    <row r="34" spans="1:7" ht="28.9" customHeight="1" x14ac:dyDescent="0.2">
      <c r="A34" s="36">
        <v>18010100</v>
      </c>
      <c r="B34" s="37" t="s">
        <v>30</v>
      </c>
      <c r="C34" s="35">
        <v>6000</v>
      </c>
      <c r="D34" s="35">
        <v>6000</v>
      </c>
      <c r="E34" s="48">
        <v>0</v>
      </c>
      <c r="F34" s="40">
        <f t="shared" si="4"/>
        <v>0</v>
      </c>
      <c r="G34" s="40">
        <f t="shared" si="5"/>
        <v>0</v>
      </c>
    </row>
    <row r="35" spans="1:7" ht="28.9" customHeight="1" x14ac:dyDescent="0.2">
      <c r="A35" s="36">
        <v>18010200</v>
      </c>
      <c r="B35" s="37" t="s">
        <v>31</v>
      </c>
      <c r="C35" s="35">
        <v>80000</v>
      </c>
      <c r="D35" s="35">
        <v>80000</v>
      </c>
      <c r="E35" s="48">
        <v>0</v>
      </c>
      <c r="F35" s="40">
        <f t="shared" si="4"/>
        <v>0</v>
      </c>
      <c r="G35" s="40">
        <f t="shared" si="5"/>
        <v>0</v>
      </c>
    </row>
    <row r="36" spans="1:7" ht="24" customHeight="1" x14ac:dyDescent="0.2">
      <c r="A36" s="36">
        <v>18010300</v>
      </c>
      <c r="B36" s="37" t="s">
        <v>32</v>
      </c>
      <c r="C36" s="35">
        <v>500000</v>
      </c>
      <c r="D36" s="35">
        <v>500000</v>
      </c>
      <c r="E36" s="48">
        <v>200583.31</v>
      </c>
      <c r="F36" s="40">
        <f t="shared" si="4"/>
        <v>40.116661999999998</v>
      </c>
      <c r="G36" s="40">
        <f t="shared" si="5"/>
        <v>40.116661999999998</v>
      </c>
    </row>
    <row r="37" spans="1:7" ht="25.15" customHeight="1" x14ac:dyDescent="0.2">
      <c r="A37" s="36">
        <v>18010400</v>
      </c>
      <c r="B37" s="37" t="s">
        <v>33</v>
      </c>
      <c r="C37" s="35">
        <v>900000</v>
      </c>
      <c r="D37" s="35">
        <v>900000</v>
      </c>
      <c r="E37" s="48">
        <v>125620.69</v>
      </c>
      <c r="F37" s="40">
        <f t="shared" si="4"/>
        <v>13.957854444444445</v>
      </c>
      <c r="G37" s="40">
        <f t="shared" si="5"/>
        <v>13.957854444444445</v>
      </c>
    </row>
    <row r="38" spans="1:7" ht="18" customHeight="1" x14ac:dyDescent="0.2">
      <c r="A38" s="36">
        <v>18010500</v>
      </c>
      <c r="B38" s="37" t="s">
        <v>34</v>
      </c>
      <c r="C38" s="35">
        <v>1500000</v>
      </c>
      <c r="D38" s="35">
        <v>1500000</v>
      </c>
      <c r="E38" s="48">
        <v>300766.49</v>
      </c>
      <c r="F38" s="40">
        <f t="shared" si="4"/>
        <v>20.051099333333333</v>
      </c>
      <c r="G38" s="39">
        <f t="shared" si="5"/>
        <v>20.051099333333333</v>
      </c>
    </row>
    <row r="39" spans="1:7" ht="18.600000000000001" customHeight="1" x14ac:dyDescent="0.2">
      <c r="A39" s="36">
        <v>18010600</v>
      </c>
      <c r="B39" s="37" t="s">
        <v>35</v>
      </c>
      <c r="C39" s="35">
        <v>12000000</v>
      </c>
      <c r="D39" s="35">
        <v>12000000</v>
      </c>
      <c r="E39" s="48">
        <v>2843849.39</v>
      </c>
      <c r="F39" s="40">
        <f t="shared" si="4"/>
        <v>23.698744916666666</v>
      </c>
      <c r="G39" s="39">
        <f t="shared" si="5"/>
        <v>23.698744916666666</v>
      </c>
    </row>
    <row r="40" spans="1:7" ht="15.6" customHeight="1" x14ac:dyDescent="0.2">
      <c r="A40" s="36">
        <v>18010700</v>
      </c>
      <c r="B40" s="37" t="s">
        <v>36</v>
      </c>
      <c r="C40" s="35">
        <v>1400000</v>
      </c>
      <c r="D40" s="35">
        <v>1400000</v>
      </c>
      <c r="E40" s="48">
        <v>49101.78</v>
      </c>
      <c r="F40" s="40">
        <f t="shared" si="4"/>
        <v>3.5072699999999997</v>
      </c>
      <c r="G40" s="39">
        <f t="shared" si="5"/>
        <v>3.5072699999999997</v>
      </c>
    </row>
    <row r="41" spans="1:7" ht="14.45" customHeight="1" x14ac:dyDescent="0.2">
      <c r="A41" s="36">
        <v>18010900</v>
      </c>
      <c r="B41" s="37" t="s">
        <v>37</v>
      </c>
      <c r="C41" s="35">
        <v>1800000</v>
      </c>
      <c r="D41" s="35">
        <v>1800000</v>
      </c>
      <c r="E41" s="48">
        <v>259067.09</v>
      </c>
      <c r="F41" s="40">
        <f t="shared" si="4"/>
        <v>14.392616111111112</v>
      </c>
      <c r="G41" s="39">
        <f t="shared" si="5"/>
        <v>14.392616111111112</v>
      </c>
    </row>
    <row r="42" spans="1:7" x14ac:dyDescent="0.2">
      <c r="A42" s="36">
        <v>18050000</v>
      </c>
      <c r="B42" s="37" t="s">
        <v>38</v>
      </c>
      <c r="C42" s="35">
        <v>14000000</v>
      </c>
      <c r="D42" s="35">
        <v>14000000</v>
      </c>
      <c r="E42" s="48">
        <v>3686437.1500000004</v>
      </c>
      <c r="F42" s="40">
        <f>E42/C42*100</f>
        <v>26.331693928571433</v>
      </c>
      <c r="G42" s="39">
        <f>E42/D42*100</f>
        <v>26.331693928571433</v>
      </c>
    </row>
    <row r="43" spans="1:7" x14ac:dyDescent="0.2">
      <c r="A43" s="36">
        <v>18050300</v>
      </c>
      <c r="B43" s="37" t="s">
        <v>39</v>
      </c>
      <c r="C43" s="35">
        <v>400000</v>
      </c>
      <c r="D43" s="35">
        <v>400000</v>
      </c>
      <c r="E43" s="48">
        <v>187812.83</v>
      </c>
      <c r="F43" s="40">
        <f>E43/C43*100</f>
        <v>46.953207499999998</v>
      </c>
      <c r="G43" s="39">
        <f>E43/D43*100</f>
        <v>46.953207499999998</v>
      </c>
    </row>
    <row r="44" spans="1:7" x14ac:dyDescent="0.2">
      <c r="A44" s="36">
        <v>18050400</v>
      </c>
      <c r="B44" s="37" t="s">
        <v>40</v>
      </c>
      <c r="C44" s="35">
        <v>7000000</v>
      </c>
      <c r="D44" s="35">
        <v>7000000</v>
      </c>
      <c r="E44" s="48">
        <v>2256917.4300000002</v>
      </c>
      <c r="F44" s="40">
        <f>E44/C44*100</f>
        <v>32.241677571428575</v>
      </c>
      <c r="G44" s="40">
        <f>E44/D44*100</f>
        <v>32.241677571428575</v>
      </c>
    </row>
    <row r="45" spans="1:7" ht="37.9" customHeight="1" x14ac:dyDescent="0.2">
      <c r="A45" s="36">
        <v>18050500</v>
      </c>
      <c r="B45" s="37" t="s">
        <v>41</v>
      </c>
      <c r="C45" s="35">
        <v>6600000</v>
      </c>
      <c r="D45" s="35">
        <v>6600000</v>
      </c>
      <c r="E45" s="48">
        <v>1241706.8899999999</v>
      </c>
      <c r="F45" s="40">
        <f t="shared" ref="F45:F55" si="6">E45/C45*100</f>
        <v>18.813740757575754</v>
      </c>
      <c r="G45" s="40">
        <f t="shared" ref="G45:G55" si="7">E45/D45*100</f>
        <v>18.813740757575754</v>
      </c>
    </row>
    <row r="46" spans="1:7" x14ac:dyDescent="0.2">
      <c r="A46" s="32">
        <v>20000000</v>
      </c>
      <c r="B46" s="34" t="s">
        <v>42</v>
      </c>
      <c r="C46" s="35">
        <v>1290000</v>
      </c>
      <c r="D46" s="35">
        <v>1290000</v>
      </c>
      <c r="E46" s="48">
        <v>489540.72000000003</v>
      </c>
      <c r="F46" s="40">
        <f t="shared" si="6"/>
        <v>37.948893023255813</v>
      </c>
      <c r="G46" s="39">
        <f t="shared" si="7"/>
        <v>37.948893023255813</v>
      </c>
    </row>
    <row r="47" spans="1:7" x14ac:dyDescent="0.2">
      <c r="A47" s="32">
        <v>21000000</v>
      </c>
      <c r="B47" s="34" t="s">
        <v>43</v>
      </c>
      <c r="C47" s="35">
        <v>90000</v>
      </c>
      <c r="D47" s="35">
        <v>90000</v>
      </c>
      <c r="E47" s="48">
        <v>5409.19</v>
      </c>
      <c r="F47" s="40">
        <f t="shared" si="6"/>
        <v>6.0102111111111105</v>
      </c>
      <c r="G47" s="39">
        <f t="shared" si="7"/>
        <v>6.0102111111111105</v>
      </c>
    </row>
    <row r="48" spans="1:7" ht="50.45" customHeight="1" x14ac:dyDescent="0.2">
      <c r="A48" s="36">
        <v>21010000</v>
      </c>
      <c r="B48" s="37" t="s">
        <v>97</v>
      </c>
      <c r="C48" s="35">
        <v>0</v>
      </c>
      <c r="D48" s="35">
        <v>0</v>
      </c>
      <c r="E48" s="48">
        <v>0.19</v>
      </c>
      <c r="F48" s="40"/>
      <c r="G48" s="39"/>
    </row>
    <row r="49" spans="1:7" ht="30" customHeight="1" x14ac:dyDescent="0.2">
      <c r="A49" s="36">
        <v>21010300</v>
      </c>
      <c r="B49" s="37" t="s">
        <v>80</v>
      </c>
      <c r="C49" s="35">
        <v>0</v>
      </c>
      <c r="D49" s="35">
        <v>0</v>
      </c>
      <c r="E49" s="48">
        <v>0.19</v>
      </c>
      <c r="F49" s="40"/>
      <c r="G49" s="39"/>
    </row>
    <row r="50" spans="1:7" ht="18" customHeight="1" x14ac:dyDescent="0.2">
      <c r="A50" s="36">
        <v>21080000</v>
      </c>
      <c r="B50" s="37" t="s">
        <v>44</v>
      </c>
      <c r="C50" s="35">
        <v>90000</v>
      </c>
      <c r="D50" s="35">
        <v>90000</v>
      </c>
      <c r="E50" s="48">
        <v>5409</v>
      </c>
      <c r="F50" s="40">
        <f t="shared" si="6"/>
        <v>6.01</v>
      </c>
      <c r="G50" s="40">
        <f t="shared" si="7"/>
        <v>6.01</v>
      </c>
    </row>
    <row r="51" spans="1:7" ht="16.149999999999999" customHeight="1" x14ac:dyDescent="0.2">
      <c r="A51" s="36">
        <v>21080500</v>
      </c>
      <c r="B51" s="36" t="s">
        <v>77</v>
      </c>
      <c r="C51" s="35">
        <v>30000</v>
      </c>
      <c r="D51" s="35">
        <v>30000</v>
      </c>
      <c r="E51" s="48">
        <v>0</v>
      </c>
      <c r="F51" s="40"/>
      <c r="G51" s="40"/>
    </row>
    <row r="52" spans="1:7" ht="17.45" customHeight="1" x14ac:dyDescent="0.2">
      <c r="A52" s="36">
        <v>21081100</v>
      </c>
      <c r="B52" s="37" t="s">
        <v>45</v>
      </c>
      <c r="C52" s="35">
        <v>30000</v>
      </c>
      <c r="D52" s="35">
        <v>30000</v>
      </c>
      <c r="E52" s="48">
        <v>4659</v>
      </c>
      <c r="F52" s="40">
        <f>E52/C52*100</f>
        <v>15.53</v>
      </c>
      <c r="G52" s="40">
        <f t="shared" si="7"/>
        <v>15.53</v>
      </c>
    </row>
    <row r="53" spans="1:7" ht="23.45" customHeight="1" x14ac:dyDescent="0.2">
      <c r="A53" s="33">
        <v>21081500</v>
      </c>
      <c r="B53" s="38" t="s">
        <v>76</v>
      </c>
      <c r="C53" s="35">
        <v>30000</v>
      </c>
      <c r="D53" s="35">
        <v>30000</v>
      </c>
      <c r="E53" s="48">
        <v>750</v>
      </c>
      <c r="F53" s="40">
        <f>E53/C53*100</f>
        <v>2.5</v>
      </c>
      <c r="G53" s="40">
        <f t="shared" si="7"/>
        <v>2.5</v>
      </c>
    </row>
    <row r="54" spans="1:7" ht="22.9" customHeight="1" x14ac:dyDescent="0.2">
      <c r="A54" s="32">
        <v>22000000</v>
      </c>
      <c r="B54" s="34" t="s">
        <v>14</v>
      </c>
      <c r="C54" s="35">
        <v>1000000</v>
      </c>
      <c r="D54" s="35">
        <v>1000000</v>
      </c>
      <c r="E54" s="48">
        <v>367280.47000000003</v>
      </c>
      <c r="F54" s="40">
        <f t="shared" si="6"/>
        <v>36.728047000000004</v>
      </c>
      <c r="G54" s="40">
        <f t="shared" si="7"/>
        <v>36.728047000000004</v>
      </c>
    </row>
    <row r="55" spans="1:7" ht="29.45" customHeight="1" x14ac:dyDescent="0.2">
      <c r="A55" s="36">
        <v>22010000</v>
      </c>
      <c r="B55" s="37" t="s">
        <v>46</v>
      </c>
      <c r="C55" s="35">
        <v>570000</v>
      </c>
      <c r="D55" s="35">
        <v>570000</v>
      </c>
      <c r="E55" s="48">
        <v>122131.65</v>
      </c>
      <c r="F55" s="40">
        <f t="shared" si="6"/>
        <v>21.426605263157896</v>
      </c>
      <c r="G55" s="39">
        <f t="shared" si="7"/>
        <v>21.426605263157896</v>
      </c>
    </row>
    <row r="56" spans="1:7" x14ac:dyDescent="0.2">
      <c r="A56" s="36">
        <v>22012500</v>
      </c>
      <c r="B56" s="37" t="s">
        <v>47</v>
      </c>
      <c r="C56" s="35">
        <v>570000</v>
      </c>
      <c r="D56" s="35">
        <v>570000</v>
      </c>
      <c r="E56" s="48">
        <v>122131.65</v>
      </c>
      <c r="F56" s="40">
        <f t="shared" ref="F56:F71" si="8">E56/C56*100</f>
        <v>21.426605263157896</v>
      </c>
      <c r="G56" s="40">
        <f>E56/D56*100</f>
        <v>21.426605263157896</v>
      </c>
    </row>
    <row r="57" spans="1:7" ht="31.15" customHeight="1" x14ac:dyDescent="0.2">
      <c r="A57" s="36">
        <v>22080000</v>
      </c>
      <c r="B57" s="37" t="s">
        <v>48</v>
      </c>
      <c r="C57" s="35">
        <v>420000</v>
      </c>
      <c r="D57" s="35">
        <v>420000</v>
      </c>
      <c r="E57" s="48">
        <v>245079.42</v>
      </c>
      <c r="F57" s="40">
        <f t="shared" si="8"/>
        <v>58.352242857142855</v>
      </c>
      <c r="G57" s="40">
        <f>E57/D57*100</f>
        <v>58.352242857142855</v>
      </c>
    </row>
    <row r="58" spans="1:7" ht="19.149999999999999" customHeight="1" x14ac:dyDescent="0.2">
      <c r="A58" s="36">
        <v>22080400</v>
      </c>
      <c r="B58" s="37" t="s">
        <v>49</v>
      </c>
      <c r="C58" s="35">
        <v>420000</v>
      </c>
      <c r="D58" s="35">
        <v>420000</v>
      </c>
      <c r="E58" s="48">
        <v>245079.42</v>
      </c>
      <c r="F58" s="40">
        <f t="shared" si="8"/>
        <v>58.352242857142855</v>
      </c>
      <c r="G58" s="40">
        <f>E58/D58*100</f>
        <v>58.352242857142855</v>
      </c>
    </row>
    <row r="59" spans="1:7" x14ac:dyDescent="0.2">
      <c r="A59" s="36">
        <v>22090000</v>
      </c>
      <c r="B59" s="37" t="s">
        <v>50</v>
      </c>
      <c r="C59" s="35">
        <v>10000</v>
      </c>
      <c r="D59" s="35">
        <v>10000</v>
      </c>
      <c r="E59" s="48">
        <v>69.400000000000006</v>
      </c>
      <c r="F59" s="40">
        <f t="shared" si="8"/>
        <v>0.69400000000000006</v>
      </c>
      <c r="G59" s="40">
        <f>E59/D59*100</f>
        <v>0.69400000000000006</v>
      </c>
    </row>
    <row r="60" spans="1:7" ht="37.15" customHeight="1" x14ac:dyDescent="0.2">
      <c r="A60" s="36">
        <v>22090100</v>
      </c>
      <c r="B60" s="37" t="s">
        <v>51</v>
      </c>
      <c r="C60" s="35">
        <v>10000</v>
      </c>
      <c r="D60" s="35">
        <v>10000</v>
      </c>
      <c r="E60" s="48">
        <v>69.400000000000006</v>
      </c>
      <c r="F60" s="40">
        <f t="shared" si="8"/>
        <v>0.69400000000000006</v>
      </c>
      <c r="G60" s="40">
        <f>E60/D60*100</f>
        <v>0.69400000000000006</v>
      </c>
    </row>
    <row r="61" spans="1:7" x14ac:dyDescent="0.2">
      <c r="A61" s="33">
        <v>24000000</v>
      </c>
      <c r="B61" s="33" t="s">
        <v>86</v>
      </c>
      <c r="C61" s="35">
        <v>200000</v>
      </c>
      <c r="D61" s="35">
        <v>200000</v>
      </c>
      <c r="E61" s="48">
        <v>116851.06</v>
      </c>
      <c r="F61" s="40"/>
      <c r="G61" s="40"/>
    </row>
    <row r="62" spans="1:7" x14ac:dyDescent="0.2">
      <c r="A62" s="33">
        <v>24060000</v>
      </c>
      <c r="B62" s="33" t="s">
        <v>87</v>
      </c>
      <c r="C62" s="35">
        <v>200000</v>
      </c>
      <c r="D62" s="35">
        <v>200000</v>
      </c>
      <c r="E62" s="48">
        <v>116851.06</v>
      </c>
      <c r="F62" s="40">
        <f>E62/C62*100</f>
        <v>58.425530000000002</v>
      </c>
      <c r="G62" s="40">
        <f>E62/D62*100</f>
        <v>58.425530000000002</v>
      </c>
    </row>
    <row r="63" spans="1:7" x14ac:dyDescent="0.2">
      <c r="A63" s="33">
        <v>24060300</v>
      </c>
      <c r="B63" s="33" t="s">
        <v>87</v>
      </c>
      <c r="C63" s="35">
        <v>200000</v>
      </c>
      <c r="D63" s="35">
        <v>200000</v>
      </c>
      <c r="E63" s="48">
        <v>116851.06</v>
      </c>
      <c r="F63" s="40">
        <f t="shared" si="8"/>
        <v>58.425530000000002</v>
      </c>
      <c r="G63" s="39">
        <f t="shared" ref="G63:G69" si="9">E63/D63*100</f>
        <v>58.425530000000002</v>
      </c>
    </row>
    <row r="64" spans="1:7" x14ac:dyDescent="0.2">
      <c r="A64" s="33">
        <v>24060300</v>
      </c>
      <c r="B64" s="37" t="s">
        <v>73</v>
      </c>
      <c r="C64" s="35">
        <v>200000</v>
      </c>
      <c r="D64" s="35">
        <v>200000</v>
      </c>
      <c r="E64" s="48">
        <v>116851.06</v>
      </c>
      <c r="F64" s="40"/>
      <c r="G64" s="39"/>
    </row>
    <row r="65" spans="1:7" ht="19.899999999999999" customHeight="1" x14ac:dyDescent="0.2">
      <c r="A65" s="32">
        <v>40000000</v>
      </c>
      <c r="B65" s="32" t="s">
        <v>53</v>
      </c>
      <c r="C65" s="35">
        <v>48092400</v>
      </c>
      <c r="D65" s="35">
        <v>49565900</v>
      </c>
      <c r="E65" s="48">
        <v>11051100</v>
      </c>
      <c r="F65" s="40">
        <f t="shared" si="8"/>
        <v>22.978890635526611</v>
      </c>
      <c r="G65" s="39">
        <f t="shared" si="9"/>
        <v>22.295771891562545</v>
      </c>
    </row>
    <row r="66" spans="1:7" ht="23.45" customHeight="1" x14ac:dyDescent="0.2">
      <c r="A66" s="36">
        <v>41000000</v>
      </c>
      <c r="B66" s="37" t="s">
        <v>54</v>
      </c>
      <c r="C66" s="35">
        <v>48092400</v>
      </c>
      <c r="D66" s="35">
        <v>49565900</v>
      </c>
      <c r="E66" s="48">
        <v>11051100</v>
      </c>
      <c r="F66" s="40">
        <f t="shared" si="8"/>
        <v>22.978890635526611</v>
      </c>
      <c r="G66" s="40">
        <f t="shared" si="9"/>
        <v>22.295771891562545</v>
      </c>
    </row>
    <row r="67" spans="1:7" ht="19.899999999999999" customHeight="1" x14ac:dyDescent="0.2">
      <c r="A67" s="36">
        <v>41020000</v>
      </c>
      <c r="B67" s="37" t="s">
        <v>55</v>
      </c>
      <c r="C67" s="35">
        <v>11896600</v>
      </c>
      <c r="D67" s="35">
        <v>13220100</v>
      </c>
      <c r="E67" s="48">
        <v>2974200</v>
      </c>
      <c r="F67" s="40">
        <f t="shared" si="8"/>
        <v>25.000420288149556</v>
      </c>
      <c r="G67" s="40">
        <f t="shared" si="9"/>
        <v>22.497560532825016</v>
      </c>
    </row>
    <row r="68" spans="1:7" ht="23.45" customHeight="1" x14ac:dyDescent="0.2">
      <c r="A68" s="36">
        <v>41020100</v>
      </c>
      <c r="B68" s="37" t="s">
        <v>56</v>
      </c>
      <c r="C68" s="35">
        <v>11896600</v>
      </c>
      <c r="D68" s="35">
        <v>11896600</v>
      </c>
      <c r="E68" s="48">
        <v>2974200</v>
      </c>
      <c r="F68" s="40">
        <f>E68/C68*100</f>
        <v>25.000420288149556</v>
      </c>
      <c r="G68" s="40">
        <f t="shared" si="9"/>
        <v>25.000420288149556</v>
      </c>
    </row>
    <row r="69" spans="1:7" ht="36" customHeight="1" x14ac:dyDescent="0.2">
      <c r="A69" s="33">
        <v>41021400</v>
      </c>
      <c r="B69" s="38" t="s">
        <v>79</v>
      </c>
      <c r="C69" s="35">
        <v>0</v>
      </c>
      <c r="D69" s="35">
        <v>1323500</v>
      </c>
      <c r="E69" s="48">
        <v>0</v>
      </c>
      <c r="F69" s="40"/>
      <c r="G69" s="40">
        <f t="shared" si="9"/>
        <v>0</v>
      </c>
    </row>
    <row r="70" spans="1:7" ht="19.149999999999999" customHeight="1" x14ac:dyDescent="0.2">
      <c r="A70" s="36">
        <v>41030000</v>
      </c>
      <c r="B70" s="37" t="s">
        <v>57</v>
      </c>
      <c r="C70" s="35">
        <v>36169100</v>
      </c>
      <c r="D70" s="35">
        <v>36169100</v>
      </c>
      <c r="E70" s="48">
        <v>8070300</v>
      </c>
      <c r="F70" s="40">
        <f t="shared" si="8"/>
        <v>22.312692325769788</v>
      </c>
      <c r="G70" s="40">
        <f>E70/D70*100</f>
        <v>22.312692325769788</v>
      </c>
    </row>
    <row r="71" spans="1:7" ht="22.15" customHeight="1" x14ac:dyDescent="0.2">
      <c r="A71" s="36">
        <v>41033900</v>
      </c>
      <c r="B71" s="37" t="s">
        <v>11</v>
      </c>
      <c r="C71" s="35">
        <v>36169100</v>
      </c>
      <c r="D71" s="35">
        <v>36169100</v>
      </c>
      <c r="E71" s="48">
        <v>8070300</v>
      </c>
      <c r="F71" s="40">
        <f t="shared" si="8"/>
        <v>22.312692325769788</v>
      </c>
      <c r="G71" s="40">
        <f>E71/D71*100</f>
        <v>22.312692325769788</v>
      </c>
    </row>
    <row r="72" spans="1:7" ht="19.899999999999999" customHeight="1" x14ac:dyDescent="0.2">
      <c r="A72" s="36">
        <v>41050000</v>
      </c>
      <c r="B72" s="37" t="s">
        <v>58</v>
      </c>
      <c r="C72" s="35">
        <v>26700</v>
      </c>
      <c r="D72" s="35">
        <v>176700</v>
      </c>
      <c r="E72" s="48">
        <v>6600</v>
      </c>
      <c r="F72" s="40">
        <f>E72/C72*100</f>
        <v>24.719101123595504</v>
      </c>
      <c r="G72" s="40">
        <f>E72/D72*100</f>
        <v>3.7351443123938877</v>
      </c>
    </row>
    <row r="73" spans="1:7" ht="12.75" customHeight="1" x14ac:dyDescent="0.2">
      <c r="A73" s="36">
        <v>41053900</v>
      </c>
      <c r="B73" s="37" t="s">
        <v>59</v>
      </c>
      <c r="C73" s="35">
        <v>26700</v>
      </c>
      <c r="D73" s="35">
        <v>176700</v>
      </c>
      <c r="E73" s="48">
        <v>6600</v>
      </c>
      <c r="F73" s="40">
        <f t="shared" ref="F73:F84" si="10">E73/C73*100</f>
        <v>24.719101123595504</v>
      </c>
      <c r="G73" s="40">
        <f>E73/D73*100</f>
        <v>3.7351443123938877</v>
      </c>
    </row>
    <row r="74" spans="1:7" x14ac:dyDescent="0.2">
      <c r="A74" s="41" t="s">
        <v>12</v>
      </c>
      <c r="B74" s="24"/>
      <c r="C74" s="49">
        <v>130740500</v>
      </c>
      <c r="D74" s="49">
        <v>132214000</v>
      </c>
      <c r="E74" s="49">
        <v>28085577.759999998</v>
      </c>
      <c r="F74" s="42">
        <f t="shared" si="10"/>
        <v>21.481926227909483</v>
      </c>
      <c r="G74" s="42">
        <f t="shared" ref="G74:G80" si="11">E74/D74*100</f>
        <v>21.242514226935118</v>
      </c>
    </row>
    <row r="75" spans="1:7" ht="19.149999999999999" customHeight="1" x14ac:dyDescent="0.2">
      <c r="A75" s="32">
        <v>10000000</v>
      </c>
      <c r="B75" s="32" t="s">
        <v>15</v>
      </c>
      <c r="C75" s="35">
        <v>26000</v>
      </c>
      <c r="D75" s="35">
        <v>26000</v>
      </c>
      <c r="E75" s="48">
        <v>3622.05</v>
      </c>
      <c r="F75" s="40">
        <f t="shared" si="10"/>
        <v>13.930961538461538</v>
      </c>
      <c r="G75" s="39">
        <f t="shared" si="11"/>
        <v>13.930961538461538</v>
      </c>
    </row>
    <row r="76" spans="1:7" ht="20.45" customHeight="1" x14ac:dyDescent="0.2">
      <c r="A76" s="32">
        <v>19000000</v>
      </c>
      <c r="B76" s="32" t="s">
        <v>60</v>
      </c>
      <c r="C76" s="35">
        <v>26000</v>
      </c>
      <c r="D76" s="35">
        <v>26000</v>
      </c>
      <c r="E76" s="48">
        <v>3622.05</v>
      </c>
      <c r="F76" s="40">
        <f t="shared" si="10"/>
        <v>13.930961538461538</v>
      </c>
      <c r="G76" s="39">
        <f t="shared" si="11"/>
        <v>13.930961538461538</v>
      </c>
    </row>
    <row r="77" spans="1:7" x14ac:dyDescent="0.2">
      <c r="A77" s="36">
        <v>19010000</v>
      </c>
      <c r="B77" s="36" t="s">
        <v>61</v>
      </c>
      <c r="C77" s="35">
        <v>26000</v>
      </c>
      <c r="D77" s="35">
        <v>26000</v>
      </c>
      <c r="E77" s="48">
        <v>3622.05</v>
      </c>
      <c r="F77" s="40">
        <f t="shared" si="10"/>
        <v>13.930961538461538</v>
      </c>
      <c r="G77" s="39">
        <f t="shared" si="11"/>
        <v>13.930961538461538</v>
      </c>
    </row>
    <row r="78" spans="1:7" ht="16.5" customHeight="1" x14ac:dyDescent="0.2">
      <c r="A78" s="36">
        <v>19010100</v>
      </c>
      <c r="B78" s="37" t="s">
        <v>62</v>
      </c>
      <c r="C78" s="35">
        <v>16000</v>
      </c>
      <c r="D78" s="35">
        <v>16000</v>
      </c>
      <c r="E78" s="48">
        <v>3150.19</v>
      </c>
      <c r="F78" s="40">
        <f t="shared" si="10"/>
        <v>19.6886875</v>
      </c>
      <c r="G78" s="40">
        <f t="shared" si="11"/>
        <v>19.6886875</v>
      </c>
    </row>
    <row r="79" spans="1:7" ht="16.5" customHeight="1" x14ac:dyDescent="0.2">
      <c r="A79" s="36">
        <v>19010300</v>
      </c>
      <c r="B79" s="37" t="s">
        <v>63</v>
      </c>
      <c r="C79" s="35">
        <v>10000</v>
      </c>
      <c r="D79" s="35">
        <v>10000</v>
      </c>
      <c r="E79" s="48">
        <v>471.86</v>
      </c>
      <c r="F79" s="40">
        <f t="shared" si="10"/>
        <v>4.7185999999999995</v>
      </c>
      <c r="G79" s="40">
        <f t="shared" si="11"/>
        <v>4.7185999999999995</v>
      </c>
    </row>
    <row r="80" spans="1:7" ht="15.6" customHeight="1" x14ac:dyDescent="0.2">
      <c r="A80" s="32">
        <v>20000000</v>
      </c>
      <c r="B80" s="32" t="s">
        <v>42</v>
      </c>
      <c r="C80" s="35">
        <v>1472000</v>
      </c>
      <c r="D80" s="35">
        <v>1472000</v>
      </c>
      <c r="E80" s="48">
        <v>2667885.9900000002</v>
      </c>
      <c r="F80" s="40">
        <f t="shared" si="10"/>
        <v>181.2422547554348</v>
      </c>
      <c r="G80" s="40">
        <f t="shared" si="11"/>
        <v>181.2422547554348</v>
      </c>
    </row>
    <row r="81" spans="1:7" ht="17.45" customHeight="1" x14ac:dyDescent="0.2">
      <c r="A81" s="36">
        <v>24000000</v>
      </c>
      <c r="B81" s="36" t="s">
        <v>52</v>
      </c>
      <c r="C81" s="35">
        <v>0</v>
      </c>
      <c r="D81" s="35">
        <v>0</v>
      </c>
      <c r="E81" s="48">
        <v>2500</v>
      </c>
      <c r="F81" s="40"/>
      <c r="G81" s="40"/>
    </row>
    <row r="82" spans="1:7" x14ac:dyDescent="0.2">
      <c r="A82" s="36">
        <v>24060000</v>
      </c>
      <c r="B82" s="36" t="s">
        <v>44</v>
      </c>
      <c r="C82" s="35">
        <v>0</v>
      </c>
      <c r="D82" s="35">
        <v>0</v>
      </c>
      <c r="E82" s="48">
        <v>2500</v>
      </c>
      <c r="F82" s="40"/>
      <c r="G82" s="40"/>
    </row>
    <row r="83" spans="1:7" ht="25.15" customHeight="1" x14ac:dyDescent="0.2">
      <c r="A83" s="36">
        <v>24062100</v>
      </c>
      <c r="B83" s="38" t="s">
        <v>78</v>
      </c>
      <c r="C83" s="35">
        <v>0</v>
      </c>
      <c r="D83" s="35">
        <v>0</v>
      </c>
      <c r="E83" s="48">
        <v>2500</v>
      </c>
      <c r="F83" s="40"/>
      <c r="G83" s="40"/>
    </row>
    <row r="84" spans="1:7" ht="16.149999999999999" customHeight="1" x14ac:dyDescent="0.2">
      <c r="A84" s="36">
        <v>25000000</v>
      </c>
      <c r="B84" s="36" t="s">
        <v>64</v>
      </c>
      <c r="C84" s="35">
        <v>1472000</v>
      </c>
      <c r="D84" s="35">
        <v>1472000</v>
      </c>
      <c r="E84" s="48">
        <v>2665385.9900000002</v>
      </c>
      <c r="F84" s="40">
        <f t="shared" si="10"/>
        <v>181.07241779891305</v>
      </c>
      <c r="G84" s="40">
        <f>E84/D84*100</f>
        <v>181.07241779891305</v>
      </c>
    </row>
    <row r="85" spans="1:7" ht="26.45" customHeight="1" x14ac:dyDescent="0.2">
      <c r="A85" s="36">
        <v>25010000</v>
      </c>
      <c r="B85" s="37" t="s">
        <v>65</v>
      </c>
      <c r="C85" s="35">
        <v>1284000</v>
      </c>
      <c r="D85" s="35">
        <v>1284000</v>
      </c>
      <c r="E85" s="48">
        <v>369372.91000000003</v>
      </c>
      <c r="F85" s="40">
        <f>E85/C85*100</f>
        <v>28.767360591900314</v>
      </c>
      <c r="G85" s="40">
        <f>E85/D85*100</f>
        <v>28.767360591900314</v>
      </c>
    </row>
    <row r="86" spans="1:7" ht="14.45" customHeight="1" x14ac:dyDescent="0.2">
      <c r="A86" s="36">
        <v>25010100</v>
      </c>
      <c r="B86" s="37" t="s">
        <v>66</v>
      </c>
      <c r="C86" s="35">
        <v>1134000</v>
      </c>
      <c r="D86" s="35">
        <v>1134000</v>
      </c>
      <c r="E86" s="48">
        <v>157690.31</v>
      </c>
      <c r="F86" s="40">
        <f>E86/C86*100</f>
        <v>13.905671075837741</v>
      </c>
      <c r="G86" s="40">
        <f>E86/D86*100</f>
        <v>13.905671075837741</v>
      </c>
    </row>
    <row r="87" spans="1:7" ht="11.45" customHeight="1" x14ac:dyDescent="0.2">
      <c r="A87" s="36">
        <v>25010300</v>
      </c>
      <c r="B87" s="37" t="s">
        <v>67</v>
      </c>
      <c r="C87" s="35">
        <v>150000</v>
      </c>
      <c r="D87" s="35">
        <v>150000</v>
      </c>
      <c r="E87" s="48">
        <v>66277</v>
      </c>
      <c r="F87" s="40">
        <f>E87/C87*100</f>
        <v>44.184666666666665</v>
      </c>
      <c r="G87" s="40">
        <f>E87/D87*100</f>
        <v>44.184666666666665</v>
      </c>
    </row>
    <row r="88" spans="1:7" ht="31.15" customHeight="1" x14ac:dyDescent="0.2">
      <c r="A88" s="36">
        <v>25010400</v>
      </c>
      <c r="B88" s="37" t="s">
        <v>68</v>
      </c>
      <c r="C88" s="35">
        <v>0</v>
      </c>
      <c r="D88" s="35">
        <v>0</v>
      </c>
      <c r="E88" s="48">
        <v>145405.6</v>
      </c>
      <c r="F88" s="40"/>
      <c r="G88" s="40"/>
    </row>
    <row r="89" spans="1:7" ht="16.899999999999999" customHeight="1" x14ac:dyDescent="0.2">
      <c r="A89" s="33">
        <v>25020000</v>
      </c>
      <c r="B89" s="38" t="s">
        <v>90</v>
      </c>
      <c r="C89" s="35">
        <v>188000</v>
      </c>
      <c r="D89" s="35">
        <v>188000</v>
      </c>
      <c r="E89" s="48">
        <v>2296013.08</v>
      </c>
      <c r="F89" s="40">
        <f>E89/C89*100</f>
        <v>1221.2835531914895</v>
      </c>
      <c r="G89" s="40">
        <f t="shared" ref="G89:G100" si="12">E89/D89*100</f>
        <v>1221.2835531914895</v>
      </c>
    </row>
    <row r="90" spans="1:7" ht="13.9" customHeight="1" x14ac:dyDescent="0.2">
      <c r="A90" s="33">
        <v>25020100</v>
      </c>
      <c r="B90" s="38" t="s">
        <v>91</v>
      </c>
      <c r="C90" s="35">
        <v>188000</v>
      </c>
      <c r="D90" s="35">
        <v>188000</v>
      </c>
      <c r="E90" s="48">
        <v>2296013.08</v>
      </c>
      <c r="F90" s="40">
        <f>E90/C90*100</f>
        <v>1221.2835531914895</v>
      </c>
      <c r="G90" s="40">
        <f t="shared" si="12"/>
        <v>1221.2835531914895</v>
      </c>
    </row>
    <row r="91" spans="1:7" ht="14.45" customHeight="1" x14ac:dyDescent="0.2">
      <c r="A91" s="33">
        <v>30000000</v>
      </c>
      <c r="B91" s="38" t="s">
        <v>92</v>
      </c>
      <c r="C91" s="35">
        <v>0</v>
      </c>
      <c r="D91" s="35">
        <v>0</v>
      </c>
      <c r="E91" s="48">
        <v>10436.9</v>
      </c>
      <c r="F91" s="40"/>
      <c r="G91" s="40"/>
    </row>
    <row r="92" spans="1:7" ht="16.149999999999999" customHeight="1" x14ac:dyDescent="0.2">
      <c r="A92" s="33">
        <v>31000000</v>
      </c>
      <c r="B92" s="38" t="s">
        <v>93</v>
      </c>
      <c r="C92" s="35">
        <v>0</v>
      </c>
      <c r="D92" s="35">
        <v>0</v>
      </c>
      <c r="E92" s="48">
        <v>8.9</v>
      </c>
      <c r="F92" s="40"/>
      <c r="G92" s="40"/>
    </row>
    <row r="93" spans="1:7" ht="26.45" customHeight="1" x14ac:dyDescent="0.2">
      <c r="A93" s="33">
        <v>31030000</v>
      </c>
      <c r="B93" s="38" t="s">
        <v>94</v>
      </c>
      <c r="C93" s="35">
        <v>0</v>
      </c>
      <c r="D93" s="35">
        <v>0</v>
      </c>
      <c r="E93" s="48">
        <v>8.9</v>
      </c>
      <c r="F93" s="40"/>
      <c r="G93" s="40"/>
    </row>
    <row r="94" spans="1:7" ht="15.6" customHeight="1" x14ac:dyDescent="0.2">
      <c r="A94" s="33">
        <v>33000000</v>
      </c>
      <c r="B94" s="38" t="s">
        <v>95</v>
      </c>
      <c r="C94" s="35">
        <v>0</v>
      </c>
      <c r="D94" s="35">
        <v>0</v>
      </c>
      <c r="E94" s="48">
        <v>10428</v>
      </c>
      <c r="F94" s="40"/>
      <c r="G94" s="40"/>
    </row>
    <row r="95" spans="1:7" ht="17.45" customHeight="1" x14ac:dyDescent="0.2">
      <c r="A95" s="33">
        <v>33010000</v>
      </c>
      <c r="B95" s="38" t="s">
        <v>96</v>
      </c>
      <c r="C95" s="35">
        <v>0</v>
      </c>
      <c r="D95" s="35">
        <v>0</v>
      </c>
      <c r="E95" s="48">
        <v>10428</v>
      </c>
      <c r="F95" s="40"/>
      <c r="G95" s="40"/>
    </row>
    <row r="96" spans="1:7" ht="26.45" customHeight="1" x14ac:dyDescent="0.2">
      <c r="A96" s="33">
        <v>33010100</v>
      </c>
      <c r="B96" s="38" t="s">
        <v>75</v>
      </c>
      <c r="C96" s="35">
        <v>0</v>
      </c>
      <c r="D96" s="35">
        <v>0</v>
      </c>
      <c r="E96" s="48">
        <v>10428</v>
      </c>
      <c r="F96" s="40"/>
      <c r="G96" s="40"/>
    </row>
    <row r="97" spans="1:16" ht="16.149999999999999" customHeight="1" x14ac:dyDescent="0.2">
      <c r="A97" s="33">
        <v>40000000</v>
      </c>
      <c r="B97" s="33" t="s">
        <v>88</v>
      </c>
      <c r="C97" s="35">
        <v>0</v>
      </c>
      <c r="D97" s="35">
        <v>592198</v>
      </c>
      <c r="E97" s="48">
        <v>592198</v>
      </c>
      <c r="F97" s="40"/>
      <c r="G97" s="40">
        <f t="shared" si="12"/>
        <v>100</v>
      </c>
    </row>
    <row r="98" spans="1:16" x14ac:dyDescent="0.2">
      <c r="A98" s="33">
        <v>41000000</v>
      </c>
      <c r="B98" s="33" t="s">
        <v>54</v>
      </c>
      <c r="C98" s="35">
        <v>0</v>
      </c>
      <c r="D98" s="35">
        <v>592198</v>
      </c>
      <c r="E98" s="48">
        <v>592198</v>
      </c>
      <c r="F98" s="40"/>
      <c r="G98" s="40">
        <f t="shared" si="12"/>
        <v>100</v>
      </c>
      <c r="H98" s="16"/>
      <c r="I98" s="16"/>
      <c r="J98" s="16"/>
      <c r="K98" s="16"/>
      <c r="L98" s="16"/>
      <c r="M98" s="16"/>
      <c r="N98" s="16"/>
      <c r="O98" s="16"/>
    </row>
    <row r="99" spans="1:16" ht="17.45" customHeight="1" x14ac:dyDescent="0.2">
      <c r="A99" s="33">
        <v>41050000</v>
      </c>
      <c r="B99" s="38" t="s">
        <v>58</v>
      </c>
      <c r="C99" s="35">
        <v>0</v>
      </c>
      <c r="D99" s="35">
        <v>592198</v>
      </c>
      <c r="E99" s="48">
        <v>592198</v>
      </c>
      <c r="F99" s="40"/>
      <c r="G99" s="40">
        <f t="shared" si="12"/>
        <v>100</v>
      </c>
      <c r="H99" s="16"/>
      <c r="I99" s="16"/>
      <c r="J99" s="16"/>
      <c r="K99" s="16"/>
      <c r="L99" s="16"/>
      <c r="M99" s="16"/>
      <c r="N99" s="16"/>
      <c r="O99" s="16"/>
    </row>
    <row r="100" spans="1:16" ht="26.45" customHeight="1" x14ac:dyDescent="0.2">
      <c r="A100" s="33">
        <v>41051100</v>
      </c>
      <c r="B100" s="38" t="s">
        <v>89</v>
      </c>
      <c r="C100" s="35">
        <v>0</v>
      </c>
      <c r="D100" s="35">
        <v>592198</v>
      </c>
      <c r="E100" s="48">
        <v>592198</v>
      </c>
      <c r="F100" s="40"/>
      <c r="G100" s="40">
        <f t="shared" si="12"/>
        <v>100</v>
      </c>
    </row>
    <row r="101" spans="1:16" x14ac:dyDescent="0.2">
      <c r="A101" s="43" t="s">
        <v>74</v>
      </c>
      <c r="B101" s="44"/>
      <c r="C101" s="49">
        <v>1498000</v>
      </c>
      <c r="D101" s="49">
        <v>2090198</v>
      </c>
      <c r="E101" s="49">
        <v>3274142.94</v>
      </c>
      <c r="F101" s="42">
        <f>E101/C101*100</f>
        <v>218.56761949265686</v>
      </c>
      <c r="G101" s="42">
        <f>E101/D101*100</f>
        <v>156.64271710144206</v>
      </c>
      <c r="H101" s="16"/>
      <c r="I101" s="16"/>
      <c r="J101" s="16"/>
      <c r="K101" s="16"/>
      <c r="L101" s="16"/>
      <c r="M101" s="16"/>
      <c r="N101" s="16"/>
      <c r="O101" s="16"/>
    </row>
    <row r="102" spans="1:16" x14ac:dyDescent="0.2">
      <c r="A102" s="45" t="s">
        <v>13</v>
      </c>
      <c r="B102" s="46"/>
      <c r="C102" s="47">
        <f>SUM(C74+C101)</f>
        <v>132238500</v>
      </c>
      <c r="D102" s="47">
        <f>SUM(D74+D101)</f>
        <v>134304198</v>
      </c>
      <c r="E102" s="47">
        <f>SUM(E74+E101)</f>
        <v>31359720.699999999</v>
      </c>
      <c r="F102" s="42">
        <f>E102/C102*100</f>
        <v>23.714516347357236</v>
      </c>
      <c r="G102" s="42">
        <f>E102/D102*100</f>
        <v>23.349769528425313</v>
      </c>
      <c r="H102" s="16"/>
      <c r="I102" s="16"/>
      <c r="J102" s="16"/>
      <c r="K102" s="16"/>
      <c r="L102" s="16"/>
      <c r="M102" s="16"/>
      <c r="N102" s="16"/>
      <c r="O102" s="16"/>
    </row>
    <row r="103" spans="1:16" x14ac:dyDescent="0.2">
      <c r="A103" s="14"/>
      <c r="B103" s="15"/>
      <c r="C103" s="19"/>
      <c r="D103" s="19"/>
      <c r="E103" s="27"/>
      <c r="F103" s="16"/>
      <c r="G103" s="16"/>
    </row>
    <row r="104" spans="1:16" x14ac:dyDescent="0.2">
      <c r="B104" s="15"/>
      <c r="E104" s="25"/>
      <c r="H104" s="16"/>
      <c r="I104" s="16"/>
      <c r="J104" s="16"/>
      <c r="K104" s="16"/>
      <c r="L104" s="16"/>
      <c r="M104" s="16"/>
      <c r="N104" s="16"/>
      <c r="O104" s="16"/>
    </row>
    <row r="105" spans="1:16" ht="15.75" x14ac:dyDescent="0.2">
      <c r="A105" s="14"/>
      <c r="B105" s="29" t="s">
        <v>99</v>
      </c>
      <c r="C105" s="30"/>
      <c r="D105" s="30"/>
      <c r="E105" s="30" t="s">
        <v>100</v>
      </c>
      <c r="F105" s="30"/>
      <c r="G105" s="16"/>
    </row>
    <row r="106" spans="1:16" x14ac:dyDescent="0.2">
      <c r="A106" s="14"/>
      <c r="B106" s="15"/>
      <c r="C106" s="19"/>
      <c r="D106" s="19"/>
      <c r="E106" s="27"/>
      <c r="F106" s="16"/>
      <c r="G106" s="16"/>
    </row>
    <row r="107" spans="1:16" x14ac:dyDescent="0.2">
      <c r="B107" s="15"/>
      <c r="E107" s="25"/>
      <c r="H107" s="16"/>
      <c r="I107" s="16"/>
      <c r="J107" s="16"/>
      <c r="K107" s="16"/>
      <c r="L107" s="16"/>
      <c r="M107" s="16"/>
      <c r="N107" s="16"/>
      <c r="O107" s="16"/>
    </row>
    <row r="108" spans="1:16" x14ac:dyDescent="0.2">
      <c r="A108" s="14"/>
      <c r="B108" s="15"/>
      <c r="C108" s="19"/>
      <c r="D108" s="19"/>
      <c r="E108" s="27"/>
      <c r="F108" s="16"/>
      <c r="G108" s="16"/>
    </row>
    <row r="109" spans="1:16" x14ac:dyDescent="0.2">
      <c r="B109" s="15"/>
      <c r="E109" s="25"/>
    </row>
    <row r="110" spans="1:16" x14ac:dyDescent="0.2">
      <c r="B110" s="15"/>
      <c r="E110" s="25"/>
      <c r="H110" s="16"/>
      <c r="I110" s="16"/>
      <c r="J110" s="16"/>
      <c r="K110" s="16"/>
      <c r="L110" s="16"/>
      <c r="M110" s="16"/>
      <c r="N110" s="16"/>
      <c r="O110" s="16"/>
    </row>
    <row r="111" spans="1:16" x14ac:dyDescent="0.2">
      <c r="A111" s="14"/>
      <c r="B111" s="15"/>
      <c r="C111" s="19"/>
      <c r="D111" s="19"/>
      <c r="E111" s="27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6" x14ac:dyDescent="0.2">
      <c r="B112" s="15"/>
      <c r="E112" s="25"/>
      <c r="H112" s="13"/>
      <c r="I112" s="13"/>
      <c r="J112" s="13"/>
      <c r="K112" s="13"/>
      <c r="L112" s="13"/>
      <c r="M112" s="13"/>
      <c r="N112" s="13"/>
    </row>
    <row r="113" spans="1:7" x14ac:dyDescent="0.2">
      <c r="B113" s="15"/>
      <c r="E113" s="25"/>
    </row>
    <row r="114" spans="1:7" x14ac:dyDescent="0.2">
      <c r="A114" s="14"/>
      <c r="B114" s="15"/>
      <c r="C114" s="19"/>
      <c r="D114" s="19"/>
      <c r="E114" s="27"/>
      <c r="F114" s="16"/>
      <c r="G114" s="16"/>
    </row>
    <row r="115" spans="1:7" x14ac:dyDescent="0.2">
      <c r="A115" s="14"/>
      <c r="B115" s="9"/>
      <c r="C115" s="20"/>
      <c r="D115" s="19"/>
      <c r="E115" s="27"/>
      <c r="F115" s="16"/>
      <c r="G115" s="16"/>
    </row>
    <row r="116" spans="1:7" x14ac:dyDescent="0.2">
      <c r="A116" s="14"/>
      <c r="B116" s="13"/>
      <c r="C116" s="21"/>
      <c r="D116" s="21"/>
      <c r="E116" s="28"/>
      <c r="F116" s="13"/>
      <c r="G116" s="13"/>
    </row>
    <row r="117" spans="1:7" x14ac:dyDescent="0.2">
      <c r="B117" s="11"/>
      <c r="C117" s="22"/>
      <c r="E117" s="25"/>
    </row>
    <row r="118" spans="1:7" x14ac:dyDescent="0.2">
      <c r="B118" s="11"/>
      <c r="C118" s="22"/>
      <c r="E118" s="25"/>
    </row>
    <row r="119" spans="1:7" x14ac:dyDescent="0.2">
      <c r="B119" s="10"/>
      <c r="C119" s="23"/>
      <c r="E119" s="25"/>
    </row>
    <row r="120" spans="1:7" x14ac:dyDescent="0.2">
      <c r="A120" s="10"/>
      <c r="E120" s="25"/>
    </row>
    <row r="121" spans="1:7" x14ac:dyDescent="0.2">
      <c r="B121" s="12"/>
      <c r="C121" s="19"/>
      <c r="E121" s="25"/>
    </row>
  </sheetData>
  <mergeCells count="1">
    <mergeCell ref="A6:G6"/>
  </mergeCells>
  <phoneticPr fontId="0" type="noConversion"/>
  <pageMargins left="0.59055118110236227" right="0.27559055118110237" top="0.19685039370078741" bottom="0.51181102362204722" header="0.51181102362204722" footer="0.51181102362204722"/>
  <pageSetup paperSize="9" scale="60" orientation="portrait" r:id="rId1"/>
  <headerFooter alignWithMargins="0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tmp41C2</vt:lpstr>
    </vt:vector>
  </TitlesOfParts>
  <Company>RFU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lastPrinted>2021-10-05T11:21:16Z</cp:lastPrinted>
  <dcterms:created xsi:type="dcterms:W3CDTF">2002-10-23T06:36:30Z</dcterms:created>
  <dcterms:modified xsi:type="dcterms:W3CDTF">2024-05-22T12:07:19Z</dcterms:modified>
</cp:coreProperties>
</file>