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ВИКОНКОМ\2025\12 -11.04.2025\"/>
    </mc:Choice>
  </mc:AlternateContent>
  <xr:revisionPtr revIDLastSave="0" documentId="8_{5D055F77-D285-4C9A-953E-846A9146F471}" xr6:coauthVersionLast="47" xr6:coauthVersionMax="47" xr10:uidLastSave="{00000000-0000-0000-0000-000000000000}"/>
  <bookViews>
    <workbookView xWindow="-120" yWindow="-120" windowWidth="29040" windowHeight="15720" tabRatio="766" xr2:uid="{041DD434-E7B0-4A9C-AB87-E21F1F6E5CCD}"/>
  </bookViews>
  <sheets>
    <sheet name="тариф_280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7" i="12" l="1"/>
  <c r="H97" i="12"/>
  <c r="H99" i="12"/>
  <c r="G99" i="12"/>
  <c r="G92" i="12"/>
  <c r="H92" i="12"/>
  <c r="G93" i="12"/>
  <c r="H93" i="12"/>
  <c r="G94" i="12"/>
  <c r="H94" i="12"/>
  <c r="G95" i="12"/>
  <c r="H95" i="12"/>
  <c r="H91" i="12"/>
  <c r="G91" i="12"/>
  <c r="G87" i="12"/>
  <c r="H87" i="12"/>
  <c r="G88" i="12"/>
  <c r="H88" i="12"/>
  <c r="G89" i="12"/>
  <c r="H89" i="12"/>
  <c r="H86" i="12"/>
  <c r="G86" i="12"/>
  <c r="G82" i="12"/>
  <c r="H82" i="12"/>
  <c r="G83" i="12"/>
  <c r="H83" i="12"/>
  <c r="G84" i="12"/>
  <c r="H84" i="12"/>
  <c r="H81" i="12"/>
  <c r="G81" i="12"/>
  <c r="H78" i="12"/>
  <c r="G78" i="12"/>
  <c r="G76" i="12"/>
  <c r="H76" i="12"/>
  <c r="H75" i="12"/>
  <c r="G75" i="12"/>
  <c r="G71" i="12"/>
  <c r="H71" i="12"/>
  <c r="G72" i="12"/>
  <c r="H72" i="12"/>
  <c r="G73" i="12"/>
  <c r="H73" i="12"/>
  <c r="H70" i="12"/>
  <c r="G70" i="12"/>
  <c r="G65" i="12"/>
  <c r="H65" i="12"/>
  <c r="G66" i="12"/>
  <c r="H66" i="12"/>
  <c r="G67" i="12"/>
  <c r="H67" i="12"/>
  <c r="G68" i="12"/>
  <c r="H68" i="12"/>
  <c r="H64" i="12"/>
  <c r="G64" i="12"/>
  <c r="G61" i="12"/>
  <c r="H61" i="12"/>
  <c r="G62" i="12"/>
  <c r="H62" i="12"/>
  <c r="H60" i="12"/>
  <c r="G60" i="12"/>
  <c r="G58" i="12"/>
  <c r="H58" i="12"/>
  <c r="H57" i="12"/>
  <c r="G57" i="12"/>
  <c r="G52" i="12"/>
  <c r="H52" i="12"/>
  <c r="G53" i="12"/>
  <c r="H53" i="12"/>
  <c r="G54" i="12"/>
  <c r="H54" i="12"/>
  <c r="G55" i="12"/>
  <c r="H55" i="12"/>
  <c r="H51" i="12"/>
  <c r="G51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H43" i="12"/>
  <c r="G43" i="12"/>
  <c r="G38" i="12"/>
  <c r="H38" i="12"/>
  <c r="G39" i="12"/>
  <c r="H39" i="12"/>
  <c r="G40" i="12"/>
  <c r="H40" i="12"/>
  <c r="G41" i="12"/>
  <c r="H41" i="12"/>
  <c r="H37" i="12"/>
  <c r="G37" i="12"/>
  <c r="G32" i="12"/>
  <c r="H32" i="12"/>
  <c r="G33" i="12"/>
  <c r="H33" i="12"/>
  <c r="G34" i="12"/>
  <c r="H34" i="12"/>
  <c r="G35" i="12"/>
  <c r="H35" i="12"/>
  <c r="H31" i="12"/>
  <c r="G31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H18" i="12"/>
  <c r="G18" i="12"/>
</calcChain>
</file>

<file path=xl/sharedStrings.xml><?xml version="1.0" encoding="utf-8"?>
<sst xmlns="http://schemas.openxmlformats.org/spreadsheetml/2006/main" count="140" uniqueCount="122">
  <si>
    <t>№ п/п</t>
  </si>
  <si>
    <t>Найменування послуг</t>
  </si>
  <si>
    <t>огляд</t>
  </si>
  <si>
    <t>Дослідження на гельмінтози</t>
  </si>
  <si>
    <t>Харчова та переробна промисловість</t>
  </si>
  <si>
    <t>Ринки</t>
  </si>
  <si>
    <t>4</t>
  </si>
  <si>
    <t>Підприємства громадського харчування</t>
  </si>
  <si>
    <t>5</t>
  </si>
  <si>
    <t>7</t>
  </si>
  <si>
    <t>Водоочисні та каналізаційні споруди</t>
  </si>
  <si>
    <t>8</t>
  </si>
  <si>
    <t>ТАРИФИ</t>
  </si>
  <si>
    <t>Періодичний 1 раз на рік</t>
  </si>
  <si>
    <t>Попередній</t>
  </si>
  <si>
    <t>Персонал, який миє обладнання, готує мийні засоби та дезінфекційні розчини</t>
  </si>
  <si>
    <t>Слюсарі, електромонтери та інші працівники, зайняті ремонтними роботами у виробничих та складських приміщенннях</t>
  </si>
  <si>
    <t>Технологи, начальники цехів</t>
  </si>
  <si>
    <t>Працівники  адміністрації, які мають доступ у виробничі цех, складські  приміщення, холодильники, експедиції, виробничі лабораторії</t>
  </si>
  <si>
    <t>Вантажники</t>
  </si>
  <si>
    <t>Водії, зайняті транспортуванням харчової продукції (на всіх видах транспорту)</t>
  </si>
  <si>
    <t>Працівники пунктів приймання сирого молока</t>
  </si>
  <si>
    <t>Прибиральники приміщень</t>
  </si>
  <si>
    <t>Працівники всіх виробничих цехів</t>
  </si>
  <si>
    <t>Працівники лабораторій та заквасного відділення</t>
  </si>
  <si>
    <t>Працівники складів, холодильників</t>
  </si>
  <si>
    <t>Підприємства продовольчої торгівлі, у т.ч. роздрібної, також  ті, що розташовані на території ринків</t>
  </si>
  <si>
    <t>Адміністрація  (крім осіб ,що  не мають контакту з продукцією, яка зберігається та реалізується</t>
  </si>
  <si>
    <t>Продавці</t>
  </si>
  <si>
    <t>Працівники складів, холодильників, експедитори</t>
  </si>
  <si>
    <t>Персонал, який миє обладнання та прибиральники приміщень</t>
  </si>
  <si>
    <t>Слюсарі, електромонтери та інші працівники, зайняті ремонтом холодильного та торговельного обладнання</t>
  </si>
  <si>
    <t>Адміністрація та персонал продовольчих ринків (крім осіб,які не мають контакту з продукцією, що зберігається та реалізується)</t>
  </si>
  <si>
    <t>Продавці молокопродуктів та готової до вживання харчової продукції власного виробництва, товарів дитячого асортименту</t>
  </si>
  <si>
    <t>Продавці, що реалізують на ринках харчові продукти промислового виробництва</t>
  </si>
  <si>
    <t>Працівники продовольчих складів, холодильників.</t>
  </si>
  <si>
    <t>Завідуючі виробництва</t>
  </si>
  <si>
    <t>Кухарі та кухонні працівники</t>
  </si>
  <si>
    <t>Кондитери</t>
  </si>
  <si>
    <t>Офіціанти</t>
  </si>
  <si>
    <t>Слюсарі, електромонтери та працівники, зайняті ремонтими роботами у виробничих та складських приміщеннях</t>
  </si>
  <si>
    <t>Адміністрація</t>
  </si>
  <si>
    <t>Працівники, що мають доступ до миття обладнання, посуду, інвентарю (бригади з обслуговування підприємств для проведення прибирання, миття та дезінфекційних робіт) і працівники, що тимчасово залучаються до роботи на харчових об`єктах</t>
  </si>
  <si>
    <t>Медичний  персонал</t>
  </si>
  <si>
    <t>Праціники харчоблоків</t>
  </si>
  <si>
    <t>6</t>
  </si>
  <si>
    <t>Пральні, приймальні пункти білизни, хімчистки</t>
  </si>
  <si>
    <t>Приймальники</t>
  </si>
  <si>
    <t>Пральники, прасувальники</t>
  </si>
  <si>
    <t>Перукарні, косметичні та масажні кабінети</t>
  </si>
  <si>
    <t>Технічний персонал, у тому числі прибиральники приміщень</t>
  </si>
  <si>
    <t>Готелі</t>
  </si>
  <si>
    <t>Адміністрація, яка бере участь в процесі обслуговування</t>
  </si>
  <si>
    <t>Чергові</t>
  </si>
  <si>
    <t>Покоївки</t>
  </si>
  <si>
    <t>Кастелянки</t>
  </si>
  <si>
    <t>Гуртожитки</t>
  </si>
  <si>
    <t>Вихователі</t>
  </si>
  <si>
    <t>Розважальні заклади</t>
  </si>
  <si>
    <t>Транспортно-дорожній комплекс</t>
  </si>
  <si>
    <t>Прибиральники приміщень вокзалів, портів та автостанцій</t>
  </si>
  <si>
    <t>Працівники кімнат відпочинку пасажирів на вокзалах, у портах та на автостанціях</t>
  </si>
  <si>
    <t>Працівники кімнат матері та дитини вокзалів, портів та автостанцій</t>
  </si>
  <si>
    <t>Начальники пасажирських поїздів, провідники, інші працівники поїздних бригад</t>
  </si>
  <si>
    <t>Касири, контролери всіх видів пасажирського транспорту</t>
  </si>
  <si>
    <t>Працівники, зайняті транспортуванням харчової продукції (на всіх видах транспорту: авіаційного, автомобільного, залізничного, морського і річкового), у тому числі вантажники</t>
  </si>
  <si>
    <t>Суб'єкти господарювання, що займаються розведенням, вирощуванням і реалізацією тварин</t>
  </si>
  <si>
    <t>Тваринники</t>
  </si>
  <si>
    <t>Прафівники тваринницьких ферм</t>
  </si>
  <si>
    <t>Прафівники цехів виготовлення кормів</t>
  </si>
  <si>
    <t>Оператор машинного доїння</t>
  </si>
  <si>
    <t>Оператор штучного запліднення тварин</t>
  </si>
  <si>
    <t>Приватні послуги</t>
  </si>
  <si>
    <t>Репетитори, гувернантки, доглядальниці, прибиральниці, кухарі, манікюрниці, педикюрниці, масажисти</t>
  </si>
  <si>
    <t>б) Рухомий склад авіаційного, автомобільного, залізничного, морського і річкового транспорту:</t>
  </si>
  <si>
    <t>у тому числі:</t>
  </si>
  <si>
    <t xml:space="preserve">Огляд лікарем-терапевтом </t>
  </si>
  <si>
    <t>Огляд лікарем-дерматовенерологом</t>
  </si>
  <si>
    <t>Огляд лікарем-стоматологом</t>
  </si>
  <si>
    <t>Огляд лікарем-отоларингологом</t>
  </si>
  <si>
    <t>Флюорографія органів грудної клітки</t>
  </si>
  <si>
    <t>Загальні обстеження спеціалістами медичних оглядів:</t>
  </si>
  <si>
    <t>Клінічні, лабораторні  та інші дослідження:</t>
  </si>
  <si>
    <t>Тарифи на послуги з проведення медичних оглядів без ПДВ, грн.</t>
  </si>
  <si>
    <t>дослідження</t>
  </si>
  <si>
    <t xml:space="preserve">Попередні профілактичні медичні огляди працівників окремих професій, виробництв і організацій, діяльність яких  пов`язана </t>
  </si>
  <si>
    <t>з обслуговуванням населення і може призвести до поширення інфекційних хвороб (крім випадків, коли медичні огляди проводяться за направленням органів державної служби зайнятості), а також відповідні періодичні профілактичні медичні огляди:</t>
  </si>
  <si>
    <t>Сосницької селищної ради</t>
  </si>
  <si>
    <t xml:space="preserve">інфекційних хвороб, що надаються комунальним некомерційним підприємством "Сосницька лікарня" </t>
  </si>
  <si>
    <t xml:space="preserve">на платні послуги з проведення профілактичних медичних оглядів працівників окремих професій, виробництв </t>
  </si>
  <si>
    <t xml:space="preserve">                                                                                            </t>
  </si>
  <si>
    <t>Слюсарі, електромонтери та інші працівники, зайняті ремонтом торговельного та холодильного обладнання</t>
  </si>
  <si>
    <t>Заклади освіти, крім закладів вищої освіти</t>
  </si>
  <si>
    <t>Керівники, їх заступники</t>
  </si>
  <si>
    <t>Педагогічні працівники,спеціалісти, що беруть участь у освітньому процесі</t>
  </si>
  <si>
    <t>Технічний персонал</t>
  </si>
  <si>
    <t>Працівники адміністрації, які безпосередньо займаються обслуговуванням відвідувачів</t>
  </si>
  <si>
    <t>Перукарі,Манікюрники,Педикюрники,Косметики,Масажисти,Візажисти,Працівники, що виконують татуаж і пірсинг</t>
  </si>
  <si>
    <t>Обслуговувальний персонал</t>
  </si>
  <si>
    <t>Працівники, безпосередньо причетні до водопостачання, збору та очистки стічних вод, у тому числі на суднах, у залізничних вагонах, на літаках</t>
  </si>
  <si>
    <t>11</t>
  </si>
  <si>
    <t>12</t>
  </si>
  <si>
    <t>а) Автомобільні, залізничні, морські та річкові вокзали, аеропорти, аеродроми, морські та річкові порти, кемпінги, мотелі</t>
  </si>
  <si>
    <t>Працівники місць відпочинку локомотивних бригад, водіїв автобусів, членів екіпажів повітряних, морських та річкових суден</t>
  </si>
  <si>
    <t>Працівники пунктів, які безпосередньо пов’язані з підготовкою пасажирських составів до рейсу</t>
  </si>
  <si>
    <t>13</t>
  </si>
  <si>
    <t>Тарифи на послуги з проведення медичних оглядів з ПДВ, грн.</t>
  </si>
  <si>
    <t>Огляд лікарем психіатром</t>
  </si>
  <si>
    <t>Загальний аналіз крові з лейкоцитарною формулою</t>
  </si>
  <si>
    <t>Загальний аналіз сечі</t>
  </si>
  <si>
    <t>Аналіз крові на цукор</t>
  </si>
  <si>
    <t>Електрокардіограма (ЕКГ)</t>
  </si>
  <si>
    <t>Вимірювання тиску</t>
  </si>
  <si>
    <t>Аптеки</t>
  </si>
  <si>
    <t>Працівники, зайняті виробництвом, фасуванням та реалізацією лікарських засобів</t>
  </si>
  <si>
    <t>до рішення виконавчого комітету Сосницької</t>
  </si>
  <si>
    <t>селищної ради Чернігівської області</t>
  </si>
  <si>
    <t>Додаток №33</t>
  </si>
  <si>
    <t xml:space="preserve">Директор КНП "Сосницька лікарня"          </t>
  </si>
  <si>
    <t>Олег МАКСИМЕНКО</t>
  </si>
  <si>
    <t xml:space="preserve">і організацій, діяльність яких пов`язана з обслуговуванням населення і може призвести до поширення </t>
  </si>
  <si>
    <t>Податок на додану вартість враховується згідно ст.197.1.5 чинного Податкового Кодексу України.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</si>
</sst>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6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/>
    <xf numFmtId="0" fontId="2" fillId="0" borderId="3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/>
    <xf numFmtId="2" fontId="6" fillId="0" borderId="0" xfId="0" applyNumberFormat="1" applyFont="1"/>
    <xf numFmtId="0" fontId="3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3" borderId="0" xfId="0" applyFont="1" applyFill="1" applyBorder="1"/>
    <xf numFmtId="0" fontId="2" fillId="0" borderId="0" xfId="0" applyFont="1" applyBorder="1"/>
    <xf numFmtId="0" fontId="0" fillId="0" borderId="0" xfId="0" applyBorder="1"/>
    <xf numFmtId="2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2" fillId="2" borderId="4" xfId="0" applyNumberFormat="1" applyFont="1" applyFill="1" applyBorder="1" applyAlignment="1">
      <alignment wrapText="1"/>
    </xf>
    <xf numFmtId="0" fontId="2" fillId="0" borderId="4" xfId="0" applyFont="1" applyBorder="1" applyAlignment="1"/>
    <xf numFmtId="0" fontId="3" fillId="0" borderId="4" xfId="0" applyFont="1" applyBorder="1" applyAlignment="1">
      <alignment horizontal="center"/>
    </xf>
    <xf numFmtId="0" fontId="2" fillId="0" borderId="6" xfId="0" applyFont="1" applyBorder="1" applyAlignment="1"/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2" fontId="2" fillId="4" borderId="13" xfId="0" applyNumberFormat="1" applyFont="1" applyFill="1" applyBorder="1" applyAlignment="1">
      <alignment horizontal="center" wrapText="1"/>
    </xf>
    <xf numFmtId="2" fontId="2" fillId="4" borderId="14" xfId="0" applyNumberFormat="1" applyFont="1" applyFill="1" applyBorder="1" applyAlignment="1">
      <alignment horizontal="center" wrapText="1"/>
    </xf>
    <xf numFmtId="1" fontId="2" fillId="4" borderId="14" xfId="0" applyNumberFormat="1" applyFont="1" applyFill="1" applyBorder="1" applyAlignment="1">
      <alignment horizontal="center" wrapText="1"/>
    </xf>
    <xf numFmtId="2" fontId="2" fillId="4" borderId="7" xfId="0" applyNumberFormat="1" applyFont="1" applyFill="1" applyBorder="1" applyAlignment="1">
      <alignment horizontal="center" wrapText="1"/>
    </xf>
    <xf numFmtId="2" fontId="2" fillId="4" borderId="7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 wrapText="1"/>
    </xf>
    <xf numFmtId="2" fontId="2" fillId="4" borderId="16" xfId="0" applyNumberFormat="1" applyFont="1" applyFill="1" applyBorder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2" fillId="4" borderId="7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/>
    </xf>
    <xf numFmtId="0" fontId="2" fillId="3" borderId="3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16" xfId="1" applyFont="1" applyFill="1" applyBorder="1" applyAlignment="1">
      <alignment horizontal="left" wrapText="1"/>
    </xf>
    <xf numFmtId="0" fontId="2" fillId="3" borderId="19" xfId="1" applyFont="1" applyFill="1" applyBorder="1" applyAlignment="1">
      <alignment horizontal="left" wrapText="1"/>
    </xf>
    <xf numFmtId="0" fontId="2" fillId="4" borderId="17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35" xfId="0" applyFont="1" applyFill="1" applyBorder="1" applyAlignment="1">
      <alignment wrapText="1"/>
    </xf>
    <xf numFmtId="0" fontId="2" fillId="4" borderId="36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7" xfId="0" applyFont="1" applyFill="1" applyBorder="1" applyAlignment="1">
      <alignment horizontal="left" wrapText="1"/>
    </xf>
    <xf numFmtId="0" fontId="2" fillId="4" borderId="16" xfId="0" applyFont="1" applyFill="1" applyBorder="1" applyAlignment="1">
      <alignment horizontal="left" wrapText="1"/>
    </xf>
    <xf numFmtId="0" fontId="2" fillId="4" borderId="18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4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2" fillId="3" borderId="32" xfId="1" applyFont="1" applyFill="1" applyBorder="1" applyAlignment="1">
      <alignment wrapText="1"/>
    </xf>
    <xf numFmtId="0" fontId="2" fillId="3" borderId="21" xfId="1" applyFont="1" applyFill="1" applyBorder="1" applyAlignment="1">
      <alignment wrapText="1"/>
    </xf>
    <xf numFmtId="0" fontId="2" fillId="3" borderId="33" xfId="1" applyFont="1" applyFill="1" applyBorder="1" applyAlignment="1">
      <alignment wrapText="1"/>
    </xf>
    <xf numFmtId="0" fontId="3" fillId="3" borderId="3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3" borderId="3" xfId="1" applyFont="1" applyFill="1" applyBorder="1" applyAlignment="1">
      <alignment wrapText="1"/>
    </xf>
    <xf numFmtId="0" fontId="2" fillId="3" borderId="16" xfId="1" applyFont="1" applyFill="1" applyBorder="1" applyAlignment="1">
      <alignment wrapText="1"/>
    </xf>
    <xf numFmtId="0" fontId="2" fillId="3" borderId="19" xfId="1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10" fillId="3" borderId="3" xfId="0" applyFont="1" applyFill="1" applyBorder="1" applyAlignment="1"/>
    <xf numFmtId="0" fontId="2" fillId="3" borderId="16" xfId="0" applyFont="1" applyFill="1" applyBorder="1" applyAlignment="1"/>
    <xf numFmtId="0" fontId="2" fillId="3" borderId="19" xfId="0" applyFont="1" applyFill="1" applyBorder="1" applyAlignment="1"/>
    <xf numFmtId="0" fontId="2" fillId="4" borderId="17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17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2" borderId="2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4" borderId="17" xfId="0" applyFont="1" applyFill="1" applyBorder="1" applyAlignment="1"/>
    <xf numFmtId="0" fontId="2" fillId="4" borderId="16" xfId="0" applyFont="1" applyFill="1" applyBorder="1" applyAlignment="1"/>
    <xf numFmtId="0" fontId="2" fillId="4" borderId="18" xfId="0" applyFont="1" applyFill="1" applyBorder="1" applyAlignment="1"/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left" wrapText="1"/>
    </xf>
    <xf numFmtId="0" fontId="3" fillId="4" borderId="16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2" fillId="4" borderId="19" xfId="0" applyFont="1" applyFill="1" applyBorder="1" applyAlignment="1"/>
    <xf numFmtId="0" fontId="2" fillId="4" borderId="7" xfId="0" applyFont="1" applyFill="1" applyBorder="1" applyAlignment="1">
      <alignment wrapText="1"/>
    </xf>
    <xf numFmtId="0" fontId="3" fillId="4" borderId="16" xfId="0" applyFont="1" applyFill="1" applyBorder="1" applyAlignment="1"/>
    <xf numFmtId="0" fontId="3" fillId="4" borderId="19" xfId="0" applyFont="1" applyFill="1" applyBorder="1" applyAlignment="1"/>
    <xf numFmtId="0" fontId="3" fillId="4" borderId="17" xfId="0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2" fillId="4" borderId="21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3" fillId="4" borderId="17" xfId="0" applyFont="1" applyFill="1" applyBorder="1" applyAlignment="1"/>
    <xf numFmtId="0" fontId="3" fillId="0" borderId="0" xfId="0" applyFont="1" applyAlignment="1">
      <alignment horizontal="left"/>
    </xf>
    <xf numFmtId="0" fontId="3" fillId="4" borderId="16" xfId="0" applyFont="1" applyFill="1" applyBorder="1" applyAlignment="1">
      <alignment horizontal="left" wrapText="1"/>
    </xf>
    <xf numFmtId="0" fontId="3" fillId="4" borderId="17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 wrapText="1"/>
    </xf>
  </cellXfs>
  <cellStyles count="2">
    <cellStyle name="Звичайний" xfId="0" builtinId="0"/>
    <cellStyle name="Обычный_Калькуляции 2017 для всіх обстежень" xfId="1" xr:uid="{651094FA-BC6A-40D1-B996-7EE7C7203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313BE-1B34-4741-8F8C-0F9204316D7F}">
  <sheetPr>
    <pageSetUpPr fitToPage="1"/>
  </sheetPr>
  <dimension ref="A1:Q119"/>
  <sheetViews>
    <sheetView tabSelected="1" zoomScale="90" zoomScaleNormal="90" workbookViewId="0">
      <selection activeCell="F82" sqref="F82"/>
    </sheetView>
  </sheetViews>
  <sheetFormatPr defaultRowHeight="15.75" x14ac:dyDescent="0.25"/>
  <cols>
    <col min="1" max="1" width="6.140625" style="2" customWidth="1"/>
    <col min="4" max="4" width="83.7109375" customWidth="1"/>
    <col min="5" max="5" width="14.5703125" style="3" customWidth="1"/>
    <col min="6" max="6" width="15.140625" style="4" customWidth="1"/>
    <col min="7" max="7" width="14.5703125" style="7" customWidth="1"/>
    <col min="8" max="8" width="16" style="1" customWidth="1"/>
    <col min="9" max="9" width="13" customWidth="1"/>
    <col min="10" max="11" width="13.85546875" customWidth="1"/>
    <col min="12" max="12" width="14.7109375" customWidth="1"/>
    <col min="13" max="13" width="12.5703125" customWidth="1"/>
    <col min="14" max="14" width="14.140625" customWidth="1"/>
    <col min="15" max="15" width="13.85546875" customWidth="1"/>
    <col min="16" max="16" width="15" customWidth="1"/>
  </cols>
  <sheetData>
    <row r="1" spans="1:17" ht="18.75" x14ac:dyDescent="0.3">
      <c r="A1" s="19"/>
      <c r="B1" s="6"/>
      <c r="C1" s="6"/>
      <c r="D1" s="6"/>
      <c r="E1" s="19"/>
      <c r="F1" s="18"/>
      <c r="G1" s="22"/>
      <c r="H1" s="6"/>
      <c r="I1" s="1"/>
      <c r="J1" s="1"/>
      <c r="K1" s="1"/>
      <c r="L1" s="1"/>
      <c r="M1" s="1"/>
      <c r="N1" s="1"/>
      <c r="O1" s="1"/>
      <c r="P1" s="1"/>
    </row>
    <row r="2" spans="1:17" ht="20.25" x14ac:dyDescent="0.3">
      <c r="A2" s="19"/>
      <c r="B2" s="6"/>
      <c r="C2" s="6"/>
      <c r="D2" s="80"/>
      <c r="E2" s="81"/>
      <c r="F2" s="59" t="s">
        <v>117</v>
      </c>
      <c r="G2" s="22"/>
      <c r="H2" s="6"/>
      <c r="I2" s="1"/>
      <c r="J2" s="1"/>
      <c r="K2" s="1"/>
      <c r="L2" s="1"/>
      <c r="M2" s="1"/>
      <c r="N2" s="1"/>
      <c r="O2" s="1"/>
      <c r="P2" s="1"/>
    </row>
    <row r="3" spans="1:17" ht="20.25" x14ac:dyDescent="0.3">
      <c r="A3" s="19"/>
      <c r="B3" s="6"/>
      <c r="C3" s="6"/>
      <c r="D3" s="80"/>
      <c r="E3" s="81"/>
      <c r="F3" s="59" t="s">
        <v>115</v>
      </c>
      <c r="G3" s="22"/>
      <c r="H3" s="6"/>
      <c r="I3" s="1"/>
      <c r="J3" s="1"/>
      <c r="K3" s="1"/>
      <c r="L3" s="1"/>
      <c r="M3" s="1"/>
      <c r="N3" s="1"/>
      <c r="O3" s="1"/>
      <c r="P3" s="1"/>
    </row>
    <row r="4" spans="1:17" ht="20.25" x14ac:dyDescent="0.3">
      <c r="A4" s="19"/>
      <c r="B4" s="6"/>
      <c r="C4" s="6"/>
      <c r="D4" s="80"/>
      <c r="E4" s="81"/>
      <c r="F4" s="59" t="s">
        <v>116</v>
      </c>
      <c r="G4" s="22"/>
      <c r="H4" s="6"/>
      <c r="I4" s="1"/>
      <c r="J4" s="1"/>
      <c r="K4" s="1"/>
      <c r="L4" s="1"/>
      <c r="M4" s="1"/>
      <c r="N4" s="1"/>
      <c r="O4" s="1"/>
      <c r="P4" s="1"/>
    </row>
    <row r="5" spans="1:17" ht="42.75" customHeight="1" x14ac:dyDescent="0.3">
      <c r="A5" s="19"/>
      <c r="B5" s="6"/>
      <c r="C5" s="6"/>
      <c r="D5" s="80"/>
      <c r="E5" s="81"/>
      <c r="F5" s="59"/>
      <c r="G5" s="22"/>
      <c r="H5" s="6"/>
      <c r="I5" s="1"/>
      <c r="J5" s="1"/>
      <c r="K5" s="1"/>
      <c r="L5" s="1"/>
      <c r="M5" s="1"/>
      <c r="N5" s="1"/>
      <c r="O5" s="1"/>
      <c r="P5" s="1"/>
    </row>
    <row r="6" spans="1:17" ht="18.75" x14ac:dyDescent="0.2">
      <c r="A6" s="103" t="s">
        <v>12</v>
      </c>
      <c r="B6" s="104"/>
      <c r="C6" s="104"/>
      <c r="D6" s="104"/>
      <c r="E6" s="104"/>
      <c r="F6" s="104"/>
      <c r="G6" s="104"/>
      <c r="H6" s="104"/>
      <c r="I6" s="66"/>
      <c r="J6" s="66"/>
      <c r="K6" s="66"/>
      <c r="L6" s="66"/>
      <c r="M6" s="66"/>
      <c r="N6" s="66"/>
      <c r="O6" s="66"/>
      <c r="P6" s="66"/>
    </row>
    <row r="7" spans="1:17" ht="18.75" x14ac:dyDescent="0.2">
      <c r="A7" s="103" t="s">
        <v>89</v>
      </c>
      <c r="B7" s="104"/>
      <c r="C7" s="104"/>
      <c r="D7" s="104"/>
      <c r="E7" s="104"/>
      <c r="F7" s="104"/>
      <c r="G7" s="104"/>
      <c r="H7" s="104"/>
      <c r="I7" s="67"/>
      <c r="J7" s="66"/>
      <c r="K7" s="66"/>
      <c r="L7" s="66"/>
      <c r="M7" s="66"/>
      <c r="N7" s="66"/>
      <c r="O7" s="66"/>
      <c r="P7" s="66"/>
    </row>
    <row r="8" spans="1:17" ht="18.75" x14ac:dyDescent="0.2">
      <c r="A8" s="103" t="s">
        <v>120</v>
      </c>
      <c r="B8" s="104"/>
      <c r="C8" s="104"/>
      <c r="D8" s="104"/>
      <c r="E8" s="104"/>
      <c r="F8" s="104"/>
      <c r="G8" s="104"/>
      <c r="H8" s="104"/>
      <c r="I8" s="67"/>
      <c r="J8" s="66"/>
      <c r="K8" s="66"/>
      <c r="L8" s="66"/>
      <c r="M8" s="66"/>
      <c r="N8" s="66"/>
      <c r="O8" s="66"/>
      <c r="P8" s="66"/>
    </row>
    <row r="9" spans="1:17" ht="18.75" x14ac:dyDescent="0.2">
      <c r="A9" s="103" t="s">
        <v>88</v>
      </c>
      <c r="B9" s="104"/>
      <c r="C9" s="104"/>
      <c r="D9" s="104"/>
      <c r="E9" s="104"/>
      <c r="F9" s="104"/>
      <c r="G9" s="104"/>
      <c r="H9" s="104"/>
      <c r="I9" s="67"/>
      <c r="J9" s="66"/>
      <c r="K9" s="66"/>
      <c r="L9" s="66"/>
      <c r="M9" s="66"/>
      <c r="N9" s="66"/>
      <c r="O9" s="66"/>
      <c r="P9" s="66"/>
    </row>
    <row r="10" spans="1:17" ht="18.75" x14ac:dyDescent="0.2">
      <c r="A10" s="103" t="s">
        <v>87</v>
      </c>
      <c r="B10" s="104"/>
      <c r="C10" s="104"/>
      <c r="D10" s="104"/>
      <c r="E10" s="104"/>
      <c r="F10" s="104"/>
      <c r="G10" s="104"/>
      <c r="H10" s="104"/>
      <c r="I10" s="67"/>
      <c r="J10" s="66"/>
      <c r="K10" s="66"/>
      <c r="L10" s="66"/>
      <c r="M10" s="66"/>
      <c r="N10" s="66"/>
      <c r="O10" s="66"/>
      <c r="P10" s="66"/>
    </row>
    <row r="11" spans="1:17" ht="27" customHeight="1" thickBot="1" x14ac:dyDescent="0.3">
      <c r="A11" s="8"/>
      <c r="B11" s="17"/>
      <c r="C11" s="17"/>
      <c r="D11" s="17"/>
      <c r="E11" s="17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</row>
    <row r="12" spans="1:17" ht="51" customHeight="1" x14ac:dyDescent="0.25">
      <c r="A12" s="131" t="s">
        <v>0</v>
      </c>
      <c r="B12" s="133" t="s">
        <v>1</v>
      </c>
      <c r="C12" s="134"/>
      <c r="D12" s="134"/>
      <c r="E12" s="138" t="s">
        <v>83</v>
      </c>
      <c r="F12" s="139"/>
      <c r="G12" s="108" t="s">
        <v>106</v>
      </c>
      <c r="H12" s="108"/>
      <c r="I12" s="23"/>
      <c r="J12" s="37"/>
      <c r="K12" s="37"/>
      <c r="L12" s="37"/>
      <c r="M12" s="38"/>
      <c r="N12" s="39"/>
      <c r="O12" s="39"/>
      <c r="P12" s="39"/>
    </row>
    <row r="13" spans="1:17" s="5" customFormat="1" ht="70.5" customHeight="1" x14ac:dyDescent="0.2">
      <c r="A13" s="132"/>
      <c r="B13" s="135"/>
      <c r="C13" s="136"/>
      <c r="D13" s="136"/>
      <c r="E13" s="29" t="s">
        <v>14</v>
      </c>
      <c r="F13" s="20" t="s">
        <v>13</v>
      </c>
      <c r="G13" s="29" t="s">
        <v>14</v>
      </c>
      <c r="H13" s="20" t="s">
        <v>13</v>
      </c>
      <c r="I13" s="23"/>
      <c r="J13" s="23"/>
      <c r="K13" s="24"/>
      <c r="L13" s="23"/>
      <c r="M13" s="23"/>
      <c r="N13" s="23"/>
      <c r="O13" s="24"/>
      <c r="P13" s="25"/>
    </row>
    <row r="14" spans="1:17" s="5" customFormat="1" ht="13.5" customHeight="1" x14ac:dyDescent="0.25">
      <c r="A14" s="15">
        <v>1</v>
      </c>
      <c r="B14" s="146">
        <v>2</v>
      </c>
      <c r="C14" s="147"/>
      <c r="D14" s="147"/>
      <c r="E14" s="60">
        <v>3</v>
      </c>
      <c r="F14" s="61">
        <v>4</v>
      </c>
      <c r="G14" s="62">
        <v>5</v>
      </c>
      <c r="H14" s="63">
        <v>6</v>
      </c>
      <c r="I14" s="26"/>
      <c r="J14" s="26"/>
      <c r="K14" s="27"/>
      <c r="L14" s="26"/>
      <c r="M14" s="26"/>
      <c r="N14" s="26"/>
      <c r="O14" s="27"/>
      <c r="P14" s="28"/>
    </row>
    <row r="15" spans="1:17" ht="20.25" customHeight="1" x14ac:dyDescent="0.25">
      <c r="A15" s="105" t="s">
        <v>85</v>
      </c>
      <c r="B15" s="106"/>
      <c r="C15" s="106"/>
      <c r="D15" s="106"/>
      <c r="E15" s="106"/>
      <c r="F15" s="106"/>
      <c r="G15" s="106"/>
      <c r="H15" s="107"/>
      <c r="I15" s="30"/>
      <c r="J15" s="30"/>
      <c r="K15" s="30"/>
      <c r="L15" s="30"/>
      <c r="M15" s="30"/>
      <c r="N15" s="30"/>
      <c r="O15" s="30"/>
      <c r="P15" s="30"/>
      <c r="Q15" s="33"/>
    </row>
    <row r="16" spans="1:17" ht="35.25" customHeight="1" x14ac:dyDescent="0.25">
      <c r="A16" s="140" t="s">
        <v>86</v>
      </c>
      <c r="B16" s="141"/>
      <c r="C16" s="141"/>
      <c r="D16" s="141"/>
      <c r="E16" s="141"/>
      <c r="F16" s="141"/>
      <c r="G16" s="141"/>
      <c r="H16" s="142"/>
      <c r="I16" s="30"/>
      <c r="J16" s="30"/>
      <c r="K16" s="30"/>
      <c r="L16" s="30"/>
      <c r="M16" s="30"/>
      <c r="N16" s="30"/>
      <c r="O16" s="30"/>
      <c r="P16" s="30"/>
      <c r="Q16" s="33"/>
    </row>
    <row r="17" spans="1:17" ht="24" customHeight="1" x14ac:dyDescent="0.25">
      <c r="A17" s="40">
        <v>1</v>
      </c>
      <c r="B17" s="137" t="s">
        <v>4</v>
      </c>
      <c r="C17" s="87"/>
      <c r="D17" s="87"/>
      <c r="E17" s="87"/>
      <c r="F17" s="87"/>
      <c r="G17" s="87"/>
      <c r="H17" s="88"/>
      <c r="I17" s="31"/>
      <c r="J17" s="31"/>
      <c r="K17" s="31"/>
      <c r="L17" s="31"/>
      <c r="M17" s="32"/>
      <c r="N17" s="32"/>
      <c r="O17" s="32"/>
      <c r="P17" s="32"/>
      <c r="Q17" s="33"/>
    </row>
    <row r="18" spans="1:17" ht="33" customHeight="1" x14ac:dyDescent="0.25">
      <c r="A18" s="41"/>
      <c r="B18" s="84" t="s">
        <v>18</v>
      </c>
      <c r="C18" s="84"/>
      <c r="D18" s="84"/>
      <c r="E18" s="68">
        <v>772</v>
      </c>
      <c r="F18" s="69">
        <v>675</v>
      </c>
      <c r="G18" s="70">
        <f>E18*1.2</f>
        <v>926.4</v>
      </c>
      <c r="H18" s="70">
        <f>F18*1.2</f>
        <v>810</v>
      </c>
      <c r="I18" s="34"/>
      <c r="J18" s="34"/>
      <c r="K18" s="35"/>
      <c r="L18" s="35"/>
      <c r="M18" s="36"/>
      <c r="N18" s="36"/>
      <c r="O18" s="35"/>
      <c r="P18" s="35"/>
      <c r="Q18" s="33"/>
    </row>
    <row r="19" spans="1:17" ht="22.5" customHeight="1" x14ac:dyDescent="0.25">
      <c r="A19" s="42"/>
      <c r="B19" s="84" t="s">
        <v>17</v>
      </c>
      <c r="C19" s="84"/>
      <c r="D19" s="84"/>
      <c r="E19" s="68">
        <v>772</v>
      </c>
      <c r="F19" s="69">
        <v>675</v>
      </c>
      <c r="G19" s="70">
        <f t="shared" ref="G19:G29" si="0">E19*1.2</f>
        <v>926.4</v>
      </c>
      <c r="H19" s="70">
        <f t="shared" ref="H19:H29" si="1">F19*1.2</f>
        <v>810</v>
      </c>
      <c r="I19" s="34"/>
      <c r="J19" s="34"/>
      <c r="K19" s="35"/>
      <c r="L19" s="35"/>
      <c r="M19" s="36"/>
      <c r="N19" s="36"/>
      <c r="O19" s="35"/>
      <c r="P19" s="35"/>
      <c r="Q19" s="33"/>
    </row>
    <row r="20" spans="1:17" ht="20.25" customHeight="1" x14ac:dyDescent="0.25">
      <c r="A20" s="42"/>
      <c r="B20" s="100" t="s">
        <v>15</v>
      </c>
      <c r="C20" s="101"/>
      <c r="D20" s="102"/>
      <c r="E20" s="68">
        <v>505</v>
      </c>
      <c r="F20" s="71">
        <v>505</v>
      </c>
      <c r="G20" s="70">
        <f t="shared" si="0"/>
        <v>606</v>
      </c>
      <c r="H20" s="70">
        <f t="shared" si="1"/>
        <v>606</v>
      </c>
      <c r="I20" s="34"/>
      <c r="J20" s="34"/>
      <c r="K20" s="35"/>
      <c r="L20" s="35"/>
      <c r="M20" s="36"/>
      <c r="N20" s="36"/>
      <c r="O20" s="35"/>
      <c r="P20" s="35"/>
      <c r="Q20" s="33"/>
    </row>
    <row r="21" spans="1:17" ht="32.25" customHeight="1" x14ac:dyDescent="0.25">
      <c r="A21" s="41"/>
      <c r="B21" s="100" t="s">
        <v>16</v>
      </c>
      <c r="C21" s="101"/>
      <c r="D21" s="102"/>
      <c r="E21" s="68">
        <v>505</v>
      </c>
      <c r="F21" s="69">
        <v>505</v>
      </c>
      <c r="G21" s="70">
        <f t="shared" si="0"/>
        <v>606</v>
      </c>
      <c r="H21" s="70">
        <f t="shared" si="1"/>
        <v>606</v>
      </c>
      <c r="I21" s="34"/>
      <c r="J21" s="34"/>
      <c r="K21" s="35"/>
      <c r="L21" s="35"/>
      <c r="M21" s="36"/>
      <c r="N21" s="36"/>
      <c r="O21" s="35"/>
      <c r="P21" s="35"/>
      <c r="Q21" s="33"/>
    </row>
    <row r="22" spans="1:17" ht="23.25" customHeight="1" x14ac:dyDescent="0.25">
      <c r="A22" s="42"/>
      <c r="B22" s="84" t="s">
        <v>19</v>
      </c>
      <c r="C22" s="85"/>
      <c r="D22" s="85"/>
      <c r="E22" s="71">
        <v>675</v>
      </c>
      <c r="F22" s="69">
        <v>675</v>
      </c>
      <c r="G22" s="70">
        <f t="shared" si="0"/>
        <v>810</v>
      </c>
      <c r="H22" s="70">
        <f t="shared" si="1"/>
        <v>810</v>
      </c>
      <c r="I22" s="34"/>
      <c r="J22" s="34"/>
      <c r="K22" s="35"/>
      <c r="L22" s="35"/>
      <c r="M22" s="36"/>
      <c r="N22" s="36"/>
      <c r="O22" s="35"/>
      <c r="P22" s="35"/>
      <c r="Q22" s="33"/>
    </row>
    <row r="23" spans="1:17" ht="22.5" customHeight="1" x14ac:dyDescent="0.25">
      <c r="A23" s="42"/>
      <c r="B23" s="84" t="s">
        <v>20</v>
      </c>
      <c r="C23" s="84"/>
      <c r="D23" s="84"/>
      <c r="E23" s="71">
        <v>505</v>
      </c>
      <c r="F23" s="69">
        <v>505</v>
      </c>
      <c r="G23" s="70">
        <f t="shared" si="0"/>
        <v>606</v>
      </c>
      <c r="H23" s="70">
        <f t="shared" si="1"/>
        <v>606</v>
      </c>
      <c r="I23" s="34"/>
      <c r="J23" s="34"/>
      <c r="K23" s="35"/>
      <c r="L23" s="35"/>
      <c r="M23" s="36"/>
      <c r="N23" s="36"/>
      <c r="O23" s="35"/>
      <c r="P23" s="35"/>
      <c r="Q23" s="33"/>
    </row>
    <row r="24" spans="1:17" ht="21.75" customHeight="1" x14ac:dyDescent="0.25">
      <c r="A24" s="42"/>
      <c r="B24" s="84" t="s">
        <v>21</v>
      </c>
      <c r="C24" s="84"/>
      <c r="D24" s="84"/>
      <c r="E24" s="71">
        <v>772</v>
      </c>
      <c r="F24" s="69">
        <v>675</v>
      </c>
      <c r="G24" s="70">
        <f t="shared" si="0"/>
        <v>926.4</v>
      </c>
      <c r="H24" s="70">
        <f t="shared" si="1"/>
        <v>810</v>
      </c>
      <c r="I24" s="34"/>
      <c r="J24" s="34"/>
      <c r="K24" s="35"/>
      <c r="L24" s="35"/>
      <c r="M24" s="36"/>
      <c r="N24" s="36"/>
      <c r="O24" s="35"/>
      <c r="P24" s="35"/>
      <c r="Q24" s="33"/>
    </row>
    <row r="25" spans="1:17" ht="21" customHeight="1" x14ac:dyDescent="0.25">
      <c r="A25" s="42"/>
      <c r="B25" s="84" t="s">
        <v>22</v>
      </c>
      <c r="C25" s="84"/>
      <c r="D25" s="84"/>
      <c r="E25" s="71">
        <v>574</v>
      </c>
      <c r="F25" s="69">
        <v>574</v>
      </c>
      <c r="G25" s="70">
        <f t="shared" si="0"/>
        <v>688.8</v>
      </c>
      <c r="H25" s="70">
        <f t="shared" si="1"/>
        <v>688.8</v>
      </c>
      <c r="I25" s="34"/>
      <c r="J25" s="34"/>
      <c r="K25" s="35"/>
      <c r="L25" s="35"/>
      <c r="M25" s="36"/>
      <c r="N25" s="36"/>
      <c r="O25" s="35"/>
      <c r="P25" s="35"/>
      <c r="Q25" s="33"/>
    </row>
    <row r="26" spans="1:17" ht="21" customHeight="1" x14ac:dyDescent="0.25">
      <c r="A26" s="42"/>
      <c r="B26" s="84" t="s">
        <v>23</v>
      </c>
      <c r="C26" s="84"/>
      <c r="D26" s="84"/>
      <c r="E26" s="71">
        <v>772</v>
      </c>
      <c r="F26" s="69">
        <v>675</v>
      </c>
      <c r="G26" s="70">
        <f t="shared" si="0"/>
        <v>926.4</v>
      </c>
      <c r="H26" s="70">
        <f t="shared" si="1"/>
        <v>810</v>
      </c>
      <c r="I26" s="34"/>
      <c r="J26" s="35"/>
      <c r="K26" s="34"/>
      <c r="L26" s="34"/>
      <c r="M26" s="36"/>
      <c r="N26" s="35"/>
      <c r="O26" s="36"/>
      <c r="P26" s="36"/>
      <c r="Q26" s="33"/>
    </row>
    <row r="27" spans="1:17" ht="19.5" customHeight="1" x14ac:dyDescent="0.25">
      <c r="A27" s="42"/>
      <c r="B27" s="84" t="s">
        <v>24</v>
      </c>
      <c r="C27" s="84"/>
      <c r="D27" s="84"/>
      <c r="E27" s="71">
        <v>748</v>
      </c>
      <c r="F27" s="69">
        <v>651</v>
      </c>
      <c r="G27" s="70">
        <f t="shared" si="0"/>
        <v>897.6</v>
      </c>
      <c r="H27" s="70">
        <f t="shared" si="1"/>
        <v>781.19999999999993</v>
      </c>
      <c r="I27" s="34"/>
      <c r="J27" s="35"/>
      <c r="K27" s="34"/>
      <c r="L27" s="34"/>
      <c r="M27" s="36"/>
      <c r="N27" s="35"/>
      <c r="O27" s="36"/>
      <c r="P27" s="36"/>
      <c r="Q27" s="33"/>
    </row>
    <row r="28" spans="1:17" ht="19.5" customHeight="1" x14ac:dyDescent="0.25">
      <c r="A28" s="42"/>
      <c r="B28" s="100" t="s">
        <v>43</v>
      </c>
      <c r="C28" s="101"/>
      <c r="D28" s="102"/>
      <c r="E28" s="71">
        <v>908</v>
      </c>
      <c r="F28" s="69">
        <v>750</v>
      </c>
      <c r="G28" s="70">
        <f t="shared" si="0"/>
        <v>1089.5999999999999</v>
      </c>
      <c r="H28" s="70">
        <f t="shared" si="1"/>
        <v>900</v>
      </c>
      <c r="I28" s="34"/>
      <c r="J28" s="35"/>
      <c r="K28" s="34"/>
      <c r="L28" s="34"/>
      <c r="M28" s="36"/>
      <c r="N28" s="35"/>
      <c r="O28" s="36"/>
      <c r="P28" s="36"/>
      <c r="Q28" s="33"/>
    </row>
    <row r="29" spans="1:17" ht="20.25" customHeight="1" x14ac:dyDescent="0.25">
      <c r="A29" s="42"/>
      <c r="B29" s="84" t="s">
        <v>25</v>
      </c>
      <c r="C29" s="84"/>
      <c r="D29" s="84"/>
      <c r="E29" s="71">
        <v>675</v>
      </c>
      <c r="F29" s="69">
        <v>675</v>
      </c>
      <c r="G29" s="70">
        <f t="shared" si="0"/>
        <v>810</v>
      </c>
      <c r="H29" s="70">
        <f t="shared" si="1"/>
        <v>810</v>
      </c>
      <c r="I29" s="34"/>
      <c r="J29" s="35"/>
      <c r="K29" s="34"/>
      <c r="L29" s="34"/>
      <c r="M29" s="36"/>
      <c r="N29" s="35"/>
      <c r="O29" s="36"/>
      <c r="P29" s="36"/>
      <c r="Q29" s="33"/>
    </row>
    <row r="30" spans="1:17" ht="30" customHeight="1" x14ac:dyDescent="0.25">
      <c r="A30" s="40">
        <v>2</v>
      </c>
      <c r="B30" s="148" t="s">
        <v>26</v>
      </c>
      <c r="C30" s="149"/>
      <c r="D30" s="149"/>
      <c r="E30" s="149"/>
      <c r="F30" s="149"/>
      <c r="G30" s="149"/>
      <c r="H30" s="150"/>
      <c r="I30" s="34"/>
      <c r="J30" s="34"/>
      <c r="K30" s="34"/>
      <c r="L30" s="34"/>
      <c r="M30" s="36"/>
      <c r="N30" s="36"/>
      <c r="O30" s="36"/>
      <c r="P30" s="36"/>
      <c r="Q30" s="33"/>
    </row>
    <row r="31" spans="1:17" ht="25.5" customHeight="1" x14ac:dyDescent="0.25">
      <c r="A31" s="42"/>
      <c r="B31" s="84" t="s">
        <v>27</v>
      </c>
      <c r="C31" s="85"/>
      <c r="D31" s="85"/>
      <c r="E31" s="72">
        <v>772</v>
      </c>
      <c r="F31" s="72">
        <v>675</v>
      </c>
      <c r="G31" s="70">
        <f t="shared" ref="G31:H35" si="2">E31*1.2</f>
        <v>926.4</v>
      </c>
      <c r="H31" s="70">
        <f t="shared" si="2"/>
        <v>810</v>
      </c>
      <c r="I31" s="34"/>
      <c r="J31" s="34"/>
      <c r="K31" s="35"/>
      <c r="L31" s="35"/>
      <c r="M31" s="34"/>
      <c r="N31" s="34"/>
      <c r="O31" s="35"/>
      <c r="P31" s="35"/>
      <c r="Q31" s="33"/>
    </row>
    <row r="32" spans="1:17" ht="22.5" customHeight="1" x14ac:dyDescent="0.25">
      <c r="A32" s="42"/>
      <c r="B32" s="84" t="s">
        <v>28</v>
      </c>
      <c r="C32" s="85"/>
      <c r="D32" s="85"/>
      <c r="E32" s="72">
        <v>772</v>
      </c>
      <c r="F32" s="69">
        <v>675</v>
      </c>
      <c r="G32" s="70">
        <f t="shared" si="2"/>
        <v>926.4</v>
      </c>
      <c r="H32" s="70">
        <f t="shared" si="2"/>
        <v>810</v>
      </c>
      <c r="I32" s="34"/>
      <c r="J32" s="35"/>
      <c r="K32" s="34"/>
      <c r="L32" s="34"/>
      <c r="M32" s="34"/>
      <c r="N32" s="35"/>
      <c r="O32" s="34"/>
      <c r="P32" s="34"/>
      <c r="Q32" s="33"/>
    </row>
    <row r="33" spans="1:17" ht="22.5" customHeight="1" x14ac:dyDescent="0.25">
      <c r="A33" s="42"/>
      <c r="B33" s="84" t="s">
        <v>29</v>
      </c>
      <c r="C33" s="85"/>
      <c r="D33" s="85"/>
      <c r="E33" s="72">
        <v>651</v>
      </c>
      <c r="F33" s="72">
        <v>651</v>
      </c>
      <c r="G33" s="70">
        <f t="shared" si="2"/>
        <v>781.19999999999993</v>
      </c>
      <c r="H33" s="70">
        <f t="shared" si="2"/>
        <v>781.19999999999993</v>
      </c>
      <c r="I33" s="34"/>
      <c r="J33" s="34"/>
      <c r="K33" s="35"/>
      <c r="L33" s="35"/>
      <c r="M33" s="34"/>
      <c r="N33" s="34"/>
      <c r="O33" s="35"/>
      <c r="P33" s="35"/>
      <c r="Q33" s="33"/>
    </row>
    <row r="34" spans="1:17" ht="21.75" customHeight="1" x14ac:dyDescent="0.25">
      <c r="A34" s="42"/>
      <c r="B34" s="84" t="s">
        <v>30</v>
      </c>
      <c r="C34" s="85"/>
      <c r="D34" s="85"/>
      <c r="E34" s="72">
        <v>550</v>
      </c>
      <c r="F34" s="72">
        <v>550</v>
      </c>
      <c r="G34" s="70">
        <f t="shared" si="2"/>
        <v>660</v>
      </c>
      <c r="H34" s="70">
        <f t="shared" si="2"/>
        <v>660</v>
      </c>
      <c r="I34" s="34"/>
      <c r="J34" s="34"/>
      <c r="K34" s="35"/>
      <c r="L34" s="35"/>
      <c r="M34" s="34"/>
      <c r="N34" s="34"/>
      <c r="O34" s="35"/>
      <c r="P34" s="35"/>
      <c r="Q34" s="33"/>
    </row>
    <row r="35" spans="1:17" ht="24" customHeight="1" x14ac:dyDescent="0.25">
      <c r="A35" s="43"/>
      <c r="B35" s="100" t="s">
        <v>31</v>
      </c>
      <c r="C35" s="101"/>
      <c r="D35" s="102"/>
      <c r="E35" s="72">
        <v>488</v>
      </c>
      <c r="F35" s="72">
        <v>488</v>
      </c>
      <c r="G35" s="70">
        <f t="shared" si="2"/>
        <v>585.6</v>
      </c>
      <c r="H35" s="70">
        <f t="shared" si="2"/>
        <v>585.6</v>
      </c>
      <c r="I35" s="34"/>
      <c r="J35" s="34"/>
      <c r="K35" s="35"/>
      <c r="L35" s="35"/>
      <c r="M35" s="34"/>
      <c r="N35" s="34"/>
      <c r="O35" s="35"/>
      <c r="P35" s="35"/>
      <c r="Q35" s="33"/>
    </row>
    <row r="36" spans="1:17" ht="28.5" customHeight="1" x14ac:dyDescent="0.25">
      <c r="A36" s="44">
        <v>3</v>
      </c>
      <c r="B36" s="148" t="s">
        <v>5</v>
      </c>
      <c r="C36" s="144"/>
      <c r="D36" s="144"/>
      <c r="E36" s="144"/>
      <c r="F36" s="144"/>
      <c r="G36" s="144"/>
      <c r="H36" s="151"/>
      <c r="I36" s="34"/>
      <c r="J36" s="34"/>
      <c r="K36" s="34"/>
      <c r="L36" s="34"/>
      <c r="M36" s="34"/>
      <c r="N36" s="34"/>
      <c r="O36" s="34"/>
      <c r="P36" s="34"/>
      <c r="Q36" s="33"/>
    </row>
    <row r="37" spans="1:17" ht="33.75" customHeight="1" x14ac:dyDescent="0.25">
      <c r="A37" s="45"/>
      <c r="B37" s="94" t="s">
        <v>32</v>
      </c>
      <c r="C37" s="95"/>
      <c r="D37" s="96"/>
      <c r="E37" s="72">
        <v>772</v>
      </c>
      <c r="F37" s="72">
        <v>675</v>
      </c>
      <c r="G37" s="70">
        <f t="shared" ref="G37:H41" si="3">E37*1.2</f>
        <v>926.4</v>
      </c>
      <c r="H37" s="70">
        <f t="shared" si="3"/>
        <v>810</v>
      </c>
      <c r="I37" s="34"/>
      <c r="J37" s="34"/>
      <c r="K37" s="35"/>
      <c r="L37" s="35"/>
      <c r="M37" s="34"/>
      <c r="N37" s="34"/>
      <c r="O37" s="35"/>
      <c r="P37" s="35"/>
      <c r="Q37" s="33"/>
    </row>
    <row r="38" spans="1:17" ht="34.5" customHeight="1" x14ac:dyDescent="0.25">
      <c r="A38" s="46"/>
      <c r="B38" s="94" t="s">
        <v>33</v>
      </c>
      <c r="C38" s="95"/>
      <c r="D38" s="96"/>
      <c r="E38" s="72">
        <v>772</v>
      </c>
      <c r="F38" s="69">
        <v>675</v>
      </c>
      <c r="G38" s="70">
        <f t="shared" si="3"/>
        <v>926.4</v>
      </c>
      <c r="H38" s="70">
        <f t="shared" si="3"/>
        <v>810</v>
      </c>
      <c r="I38" s="34"/>
      <c r="J38" s="35"/>
      <c r="K38" s="34"/>
      <c r="L38" s="34"/>
      <c r="M38" s="34"/>
      <c r="N38" s="35"/>
      <c r="O38" s="34"/>
      <c r="P38" s="34"/>
      <c r="Q38" s="33"/>
    </row>
    <row r="39" spans="1:17" ht="26.25" customHeight="1" x14ac:dyDescent="0.25">
      <c r="A39" s="43"/>
      <c r="B39" s="97" t="s">
        <v>34</v>
      </c>
      <c r="C39" s="98"/>
      <c r="D39" s="99"/>
      <c r="E39" s="72">
        <v>772</v>
      </c>
      <c r="F39" s="69">
        <v>675</v>
      </c>
      <c r="G39" s="70">
        <f t="shared" si="3"/>
        <v>926.4</v>
      </c>
      <c r="H39" s="70">
        <f t="shared" si="3"/>
        <v>810</v>
      </c>
      <c r="I39" s="34"/>
      <c r="J39" s="35"/>
      <c r="K39" s="34"/>
      <c r="L39" s="34"/>
      <c r="M39" s="34"/>
      <c r="N39" s="35"/>
      <c r="O39" s="34"/>
      <c r="P39" s="34"/>
      <c r="Q39" s="33"/>
    </row>
    <row r="40" spans="1:17" ht="24" customHeight="1" x14ac:dyDescent="0.25">
      <c r="A40" s="43"/>
      <c r="B40" s="94" t="s">
        <v>35</v>
      </c>
      <c r="C40" s="95"/>
      <c r="D40" s="96"/>
      <c r="E40" s="72">
        <v>651</v>
      </c>
      <c r="F40" s="69">
        <v>651</v>
      </c>
      <c r="G40" s="70">
        <f t="shared" si="3"/>
        <v>781.19999999999993</v>
      </c>
      <c r="H40" s="70">
        <f t="shared" si="3"/>
        <v>781.19999999999993</v>
      </c>
      <c r="I40" s="34"/>
      <c r="J40" s="35"/>
      <c r="K40" s="34"/>
      <c r="L40" s="34"/>
      <c r="M40" s="34"/>
      <c r="N40" s="35"/>
      <c r="O40" s="34"/>
      <c r="P40" s="34"/>
      <c r="Q40" s="33"/>
    </row>
    <row r="41" spans="1:17" ht="24" customHeight="1" x14ac:dyDescent="0.25">
      <c r="A41" s="43"/>
      <c r="B41" s="129" t="s">
        <v>91</v>
      </c>
      <c r="C41" s="130"/>
      <c r="D41" s="130"/>
      <c r="E41" s="72">
        <v>488</v>
      </c>
      <c r="F41" s="71">
        <v>488</v>
      </c>
      <c r="G41" s="70">
        <f t="shared" si="3"/>
        <v>585.6</v>
      </c>
      <c r="H41" s="70">
        <f t="shared" si="3"/>
        <v>585.6</v>
      </c>
      <c r="I41" s="34"/>
      <c r="J41" s="35"/>
      <c r="K41" s="34"/>
      <c r="L41" s="34"/>
      <c r="M41" s="34"/>
      <c r="N41" s="35"/>
      <c r="O41" s="34"/>
      <c r="P41" s="34"/>
      <c r="Q41" s="33"/>
    </row>
    <row r="42" spans="1:17" ht="24" customHeight="1" x14ac:dyDescent="0.25">
      <c r="A42" s="48" t="s">
        <v>6</v>
      </c>
      <c r="B42" s="148" t="s">
        <v>7</v>
      </c>
      <c r="C42" s="153"/>
      <c r="D42" s="153"/>
      <c r="E42" s="153"/>
      <c r="F42" s="153"/>
      <c r="G42" s="153"/>
      <c r="H42" s="154"/>
      <c r="I42" s="34"/>
      <c r="J42" s="34"/>
      <c r="K42" s="34"/>
      <c r="L42" s="34"/>
      <c r="M42" s="34"/>
      <c r="N42" s="34"/>
      <c r="O42" s="34"/>
      <c r="P42" s="34"/>
      <c r="Q42" s="33"/>
    </row>
    <row r="43" spans="1:17" ht="24.75" customHeight="1" x14ac:dyDescent="0.25">
      <c r="A43" s="49"/>
      <c r="B43" s="100" t="s">
        <v>41</v>
      </c>
      <c r="C43" s="101"/>
      <c r="D43" s="102"/>
      <c r="E43" s="71">
        <v>772</v>
      </c>
      <c r="F43" s="72">
        <v>675</v>
      </c>
      <c r="G43" s="70">
        <f>E43*1.2</f>
        <v>926.4</v>
      </c>
      <c r="H43" s="70">
        <f>F43*1.2</f>
        <v>810</v>
      </c>
      <c r="I43" s="34"/>
      <c r="J43" s="34"/>
      <c r="K43" s="35"/>
      <c r="L43" s="35"/>
      <c r="M43" s="34"/>
      <c r="N43" s="34"/>
      <c r="O43" s="35"/>
      <c r="P43" s="35"/>
      <c r="Q43" s="33"/>
    </row>
    <row r="44" spans="1:17" ht="24.75" customHeight="1" x14ac:dyDescent="0.25">
      <c r="A44" s="43"/>
      <c r="B44" s="100" t="s">
        <v>36</v>
      </c>
      <c r="C44" s="101"/>
      <c r="D44" s="102"/>
      <c r="E44" s="71">
        <v>772</v>
      </c>
      <c r="F44" s="72">
        <v>675</v>
      </c>
      <c r="G44" s="70">
        <f t="shared" ref="G44:G49" si="4">E44*1.2</f>
        <v>926.4</v>
      </c>
      <c r="H44" s="70">
        <f t="shared" ref="H44:H49" si="5">F44*1.2</f>
        <v>810</v>
      </c>
      <c r="I44" s="34"/>
      <c r="J44" s="35"/>
      <c r="K44" s="34"/>
      <c r="L44" s="34"/>
      <c r="M44" s="34"/>
      <c r="N44" s="35"/>
      <c r="O44" s="34"/>
      <c r="P44" s="34"/>
      <c r="Q44" s="33"/>
    </row>
    <row r="45" spans="1:17" ht="24.75" customHeight="1" x14ac:dyDescent="0.25">
      <c r="A45" s="49"/>
      <c r="B45" s="100" t="s">
        <v>37</v>
      </c>
      <c r="C45" s="101"/>
      <c r="D45" s="102"/>
      <c r="E45" s="71">
        <v>772</v>
      </c>
      <c r="F45" s="72">
        <v>675</v>
      </c>
      <c r="G45" s="70">
        <f t="shared" si="4"/>
        <v>926.4</v>
      </c>
      <c r="H45" s="70">
        <f t="shared" si="5"/>
        <v>810</v>
      </c>
      <c r="I45" s="34"/>
      <c r="J45" s="35"/>
      <c r="K45" s="34"/>
      <c r="L45" s="34"/>
      <c r="M45" s="34"/>
      <c r="N45" s="35"/>
      <c r="O45" s="34"/>
      <c r="P45" s="34"/>
      <c r="Q45" s="33"/>
    </row>
    <row r="46" spans="1:17" ht="24.75" customHeight="1" x14ac:dyDescent="0.25">
      <c r="A46" s="43"/>
      <c r="B46" s="100" t="s">
        <v>38</v>
      </c>
      <c r="C46" s="101"/>
      <c r="D46" s="102"/>
      <c r="E46" s="71">
        <v>772</v>
      </c>
      <c r="F46" s="72">
        <v>675</v>
      </c>
      <c r="G46" s="70">
        <f t="shared" si="4"/>
        <v>926.4</v>
      </c>
      <c r="H46" s="70">
        <f t="shared" si="5"/>
        <v>810</v>
      </c>
      <c r="I46" s="34"/>
      <c r="J46" s="35"/>
      <c r="K46" s="34"/>
      <c r="L46" s="34"/>
      <c r="M46" s="34"/>
      <c r="N46" s="35"/>
      <c r="O46" s="34"/>
      <c r="P46" s="34"/>
      <c r="Q46" s="33"/>
    </row>
    <row r="47" spans="1:17" ht="24.75" customHeight="1" x14ac:dyDescent="0.25">
      <c r="A47" s="49"/>
      <c r="B47" s="100" t="s">
        <v>39</v>
      </c>
      <c r="C47" s="101"/>
      <c r="D47" s="102"/>
      <c r="E47" s="71">
        <v>772</v>
      </c>
      <c r="F47" s="72">
        <v>675</v>
      </c>
      <c r="G47" s="70">
        <f t="shared" si="4"/>
        <v>926.4</v>
      </c>
      <c r="H47" s="70">
        <f t="shared" si="5"/>
        <v>810</v>
      </c>
      <c r="I47" s="34"/>
      <c r="J47" s="35"/>
      <c r="K47" s="34"/>
      <c r="L47" s="34"/>
      <c r="M47" s="34"/>
      <c r="N47" s="35"/>
      <c r="O47" s="34"/>
      <c r="P47" s="34"/>
      <c r="Q47" s="33"/>
    </row>
    <row r="48" spans="1:17" ht="33" customHeight="1" x14ac:dyDescent="0.25">
      <c r="A48" s="46"/>
      <c r="B48" s="100" t="s">
        <v>40</v>
      </c>
      <c r="C48" s="101"/>
      <c r="D48" s="102"/>
      <c r="E48" s="71">
        <v>488</v>
      </c>
      <c r="F48" s="71">
        <v>488</v>
      </c>
      <c r="G48" s="70">
        <f t="shared" si="4"/>
        <v>585.6</v>
      </c>
      <c r="H48" s="70">
        <f t="shared" si="5"/>
        <v>585.6</v>
      </c>
      <c r="I48" s="34"/>
      <c r="J48" s="34"/>
      <c r="K48" s="35"/>
      <c r="L48" s="35"/>
      <c r="M48" s="34"/>
      <c r="N48" s="34"/>
      <c r="O48" s="35"/>
      <c r="P48" s="35"/>
      <c r="Q48" s="33"/>
    </row>
    <row r="49" spans="1:17" ht="48" customHeight="1" x14ac:dyDescent="0.25">
      <c r="A49" s="46"/>
      <c r="B49" s="100" t="s">
        <v>42</v>
      </c>
      <c r="C49" s="101"/>
      <c r="D49" s="102"/>
      <c r="E49" s="71">
        <v>488</v>
      </c>
      <c r="F49" s="69">
        <v>488</v>
      </c>
      <c r="G49" s="70">
        <f t="shared" si="4"/>
        <v>585.6</v>
      </c>
      <c r="H49" s="70">
        <f t="shared" si="5"/>
        <v>585.6</v>
      </c>
      <c r="I49" s="34"/>
      <c r="J49" s="34"/>
      <c r="K49" s="35"/>
      <c r="L49" s="35"/>
      <c r="M49" s="34"/>
      <c r="N49" s="34"/>
      <c r="O49" s="35"/>
      <c r="P49" s="35"/>
      <c r="Q49" s="33"/>
    </row>
    <row r="50" spans="1:17" ht="28.5" customHeight="1" x14ac:dyDescent="0.25">
      <c r="A50" s="48" t="s">
        <v>8</v>
      </c>
      <c r="B50" s="148" t="s">
        <v>92</v>
      </c>
      <c r="C50" s="162"/>
      <c r="D50" s="162"/>
      <c r="E50" s="162"/>
      <c r="F50" s="162"/>
      <c r="G50" s="162"/>
      <c r="H50" s="166"/>
      <c r="I50" s="34"/>
      <c r="J50" s="34"/>
      <c r="K50" s="34"/>
      <c r="L50" s="34"/>
      <c r="M50" s="34"/>
      <c r="N50" s="34"/>
      <c r="O50" s="34"/>
      <c r="P50" s="34"/>
      <c r="Q50" s="33"/>
    </row>
    <row r="51" spans="1:17" ht="24.75" customHeight="1" x14ac:dyDescent="0.25">
      <c r="A51" s="43"/>
      <c r="B51" s="94" t="s">
        <v>93</v>
      </c>
      <c r="C51" s="95"/>
      <c r="D51" s="96"/>
      <c r="E51" s="71">
        <v>708</v>
      </c>
      <c r="F51" s="69">
        <v>549</v>
      </c>
      <c r="G51" s="73">
        <f t="shared" ref="G51:H55" si="6">E51*1.2</f>
        <v>849.6</v>
      </c>
      <c r="H51" s="73">
        <f t="shared" si="6"/>
        <v>658.8</v>
      </c>
      <c r="I51" s="34"/>
      <c r="J51" s="35"/>
      <c r="K51" s="34"/>
      <c r="L51" s="34"/>
      <c r="M51" s="34"/>
      <c r="N51" s="35"/>
      <c r="O51" s="34"/>
      <c r="P51" s="34"/>
      <c r="Q51" s="33"/>
    </row>
    <row r="52" spans="1:17" ht="23.25" customHeight="1" x14ac:dyDescent="0.25">
      <c r="A52" s="43"/>
      <c r="B52" s="94" t="s">
        <v>94</v>
      </c>
      <c r="C52" s="95"/>
      <c r="D52" s="96"/>
      <c r="E52" s="71">
        <v>708</v>
      </c>
      <c r="F52" s="69">
        <v>549</v>
      </c>
      <c r="G52" s="73">
        <f t="shared" si="6"/>
        <v>849.6</v>
      </c>
      <c r="H52" s="73">
        <f t="shared" si="6"/>
        <v>658.8</v>
      </c>
      <c r="I52" s="34"/>
      <c r="J52" s="35"/>
      <c r="K52" s="34"/>
      <c r="L52" s="34"/>
      <c r="M52" s="34"/>
      <c r="N52" s="35"/>
      <c r="O52" s="34"/>
      <c r="P52" s="34"/>
      <c r="Q52" s="33"/>
    </row>
    <row r="53" spans="1:17" ht="21.75" customHeight="1" x14ac:dyDescent="0.25">
      <c r="A53" s="43"/>
      <c r="B53" s="94" t="s">
        <v>43</v>
      </c>
      <c r="C53" s="95"/>
      <c r="D53" s="96"/>
      <c r="E53" s="71">
        <v>908</v>
      </c>
      <c r="F53" s="71">
        <v>811</v>
      </c>
      <c r="G53" s="73">
        <f t="shared" si="6"/>
        <v>1089.5999999999999</v>
      </c>
      <c r="H53" s="73">
        <f t="shared" si="6"/>
        <v>973.19999999999993</v>
      </c>
      <c r="I53" s="34"/>
      <c r="J53" s="35"/>
      <c r="K53" s="34"/>
      <c r="L53" s="34"/>
      <c r="M53" s="34"/>
      <c r="N53" s="35"/>
      <c r="O53" s="34"/>
      <c r="P53" s="34"/>
      <c r="Q53" s="33"/>
    </row>
    <row r="54" spans="1:17" ht="21.75" customHeight="1" x14ac:dyDescent="0.25">
      <c r="A54" s="43"/>
      <c r="B54" s="94" t="s">
        <v>44</v>
      </c>
      <c r="C54" s="95"/>
      <c r="D54" s="96"/>
      <c r="E54" s="71">
        <v>651</v>
      </c>
      <c r="F54" s="71">
        <v>554</v>
      </c>
      <c r="G54" s="73">
        <f t="shared" si="6"/>
        <v>781.19999999999993</v>
      </c>
      <c r="H54" s="73">
        <f t="shared" si="6"/>
        <v>664.8</v>
      </c>
      <c r="I54" s="34"/>
      <c r="J54" s="35"/>
      <c r="K54" s="34"/>
      <c r="L54" s="34"/>
      <c r="M54" s="34"/>
      <c r="N54" s="35"/>
      <c r="O54" s="34"/>
      <c r="P54" s="34"/>
      <c r="Q54" s="33"/>
    </row>
    <row r="55" spans="1:17" ht="21" customHeight="1" x14ac:dyDescent="0.25">
      <c r="A55" s="43"/>
      <c r="B55" s="94" t="s">
        <v>95</v>
      </c>
      <c r="C55" s="95"/>
      <c r="D55" s="96"/>
      <c r="E55" s="71">
        <v>391</v>
      </c>
      <c r="F55" s="71">
        <v>391</v>
      </c>
      <c r="G55" s="73">
        <f t="shared" si="6"/>
        <v>469.2</v>
      </c>
      <c r="H55" s="73">
        <f t="shared" si="6"/>
        <v>469.2</v>
      </c>
      <c r="I55" s="34"/>
      <c r="J55" s="34"/>
      <c r="K55" s="34"/>
      <c r="L55" s="34"/>
      <c r="M55" s="34"/>
      <c r="N55" s="34"/>
      <c r="O55" s="34"/>
      <c r="P55" s="34"/>
      <c r="Q55" s="33"/>
    </row>
    <row r="56" spans="1:17" ht="21" customHeight="1" x14ac:dyDescent="0.25">
      <c r="A56" s="48" t="s">
        <v>45</v>
      </c>
      <c r="B56" s="155" t="s">
        <v>46</v>
      </c>
      <c r="C56" s="156"/>
      <c r="D56" s="156"/>
      <c r="E56" s="153"/>
      <c r="F56" s="153"/>
      <c r="G56" s="153"/>
      <c r="H56" s="154"/>
      <c r="I56" s="34"/>
      <c r="J56" s="34"/>
      <c r="K56" s="34"/>
      <c r="L56" s="34"/>
      <c r="M56" s="34"/>
      <c r="N56" s="34"/>
      <c r="O56" s="34"/>
      <c r="P56" s="34"/>
      <c r="Q56" s="33"/>
    </row>
    <row r="57" spans="1:17" ht="21" customHeight="1" x14ac:dyDescent="0.25">
      <c r="A57" s="43"/>
      <c r="B57" s="94" t="s">
        <v>47</v>
      </c>
      <c r="C57" s="95"/>
      <c r="D57" s="96"/>
      <c r="E57" s="74">
        <v>488</v>
      </c>
      <c r="F57" s="74">
        <v>488</v>
      </c>
      <c r="G57" s="70">
        <f>E57*1.2</f>
        <v>585.6</v>
      </c>
      <c r="H57" s="70">
        <f>F57*1.2</f>
        <v>585.6</v>
      </c>
      <c r="I57" s="34"/>
      <c r="J57" s="34"/>
      <c r="K57" s="35"/>
      <c r="L57" s="35"/>
      <c r="M57" s="34"/>
      <c r="N57" s="34"/>
      <c r="O57" s="35"/>
      <c r="P57" s="35"/>
      <c r="Q57" s="33"/>
    </row>
    <row r="58" spans="1:17" ht="21" customHeight="1" x14ac:dyDescent="0.25">
      <c r="A58" s="43"/>
      <c r="B58" s="94" t="s">
        <v>48</v>
      </c>
      <c r="C58" s="95"/>
      <c r="D58" s="96"/>
      <c r="E58" s="74">
        <v>488</v>
      </c>
      <c r="F58" s="74">
        <v>488</v>
      </c>
      <c r="G58" s="70">
        <f>E58*1.2</f>
        <v>585.6</v>
      </c>
      <c r="H58" s="70">
        <f>F58*1.2</f>
        <v>585.6</v>
      </c>
      <c r="I58" s="34"/>
      <c r="J58" s="34"/>
      <c r="K58" s="35"/>
      <c r="L58" s="35"/>
      <c r="M58" s="34"/>
      <c r="N58" s="34"/>
      <c r="O58" s="35"/>
      <c r="P58" s="35"/>
      <c r="Q58" s="33"/>
    </row>
    <row r="59" spans="1:17" ht="21" customHeight="1" x14ac:dyDescent="0.25">
      <c r="A59" s="48" t="s">
        <v>9</v>
      </c>
      <c r="B59" s="155" t="s">
        <v>49</v>
      </c>
      <c r="C59" s="156"/>
      <c r="D59" s="156"/>
      <c r="E59" s="144"/>
      <c r="F59" s="144"/>
      <c r="G59" s="144"/>
      <c r="H59" s="151"/>
      <c r="I59" s="34"/>
      <c r="J59" s="34"/>
      <c r="K59" s="34"/>
      <c r="L59" s="34"/>
      <c r="M59" s="34"/>
      <c r="N59" s="34"/>
      <c r="O59" s="34"/>
      <c r="P59" s="34"/>
      <c r="Q59" s="33"/>
    </row>
    <row r="60" spans="1:17" ht="22.5" customHeight="1" x14ac:dyDescent="0.25">
      <c r="A60" s="43"/>
      <c r="B60" s="94" t="s">
        <v>96</v>
      </c>
      <c r="C60" s="95"/>
      <c r="D60" s="96"/>
      <c r="E60" s="71">
        <v>647</v>
      </c>
      <c r="F60" s="71">
        <v>488</v>
      </c>
      <c r="G60" s="70">
        <f t="shared" ref="G60:H62" si="7">E60*1.2</f>
        <v>776.4</v>
      </c>
      <c r="H60" s="70">
        <f t="shared" si="7"/>
        <v>585.6</v>
      </c>
      <c r="I60" s="34"/>
      <c r="J60" s="34"/>
      <c r="K60" s="35"/>
      <c r="L60" s="35"/>
      <c r="M60" s="34"/>
      <c r="N60" s="34"/>
      <c r="O60" s="35"/>
      <c r="P60" s="35"/>
      <c r="Q60" s="33"/>
    </row>
    <row r="61" spans="1:17" ht="37.5" customHeight="1" x14ac:dyDescent="0.25">
      <c r="A61" s="43"/>
      <c r="B61" s="94" t="s">
        <v>97</v>
      </c>
      <c r="C61" s="95"/>
      <c r="D61" s="96"/>
      <c r="E61" s="71">
        <v>847</v>
      </c>
      <c r="F61" s="69">
        <v>750</v>
      </c>
      <c r="G61" s="70">
        <f t="shared" si="7"/>
        <v>1016.4</v>
      </c>
      <c r="H61" s="70">
        <f t="shared" si="7"/>
        <v>900</v>
      </c>
      <c r="I61" s="34"/>
      <c r="J61" s="35"/>
      <c r="K61" s="34"/>
      <c r="L61" s="34"/>
      <c r="M61" s="34"/>
      <c r="N61" s="35"/>
      <c r="O61" s="34"/>
      <c r="P61" s="34"/>
      <c r="Q61" s="33"/>
    </row>
    <row r="62" spans="1:17" ht="27" customHeight="1" x14ac:dyDescent="0.25">
      <c r="A62" s="43"/>
      <c r="B62" s="94" t="s">
        <v>50</v>
      </c>
      <c r="C62" s="95"/>
      <c r="D62" s="96"/>
      <c r="E62" s="71">
        <v>391</v>
      </c>
      <c r="F62" s="69">
        <v>391</v>
      </c>
      <c r="G62" s="70">
        <f t="shared" si="7"/>
        <v>469.2</v>
      </c>
      <c r="H62" s="70">
        <f t="shared" si="7"/>
        <v>469.2</v>
      </c>
      <c r="I62" s="34"/>
      <c r="J62" s="35"/>
      <c r="K62" s="34"/>
      <c r="L62" s="34"/>
      <c r="M62" s="34"/>
      <c r="N62" s="35"/>
      <c r="O62" s="34"/>
      <c r="P62" s="34"/>
      <c r="Q62" s="33"/>
    </row>
    <row r="63" spans="1:17" ht="22.5" customHeight="1" x14ac:dyDescent="0.25">
      <c r="A63" s="48" t="s">
        <v>11</v>
      </c>
      <c r="B63" s="155" t="s">
        <v>51</v>
      </c>
      <c r="C63" s="156"/>
      <c r="D63" s="156"/>
      <c r="E63" s="144"/>
      <c r="F63" s="144"/>
      <c r="G63" s="144"/>
      <c r="H63" s="151"/>
      <c r="I63" s="34"/>
      <c r="J63" s="34"/>
      <c r="K63" s="34"/>
      <c r="L63" s="34"/>
      <c r="M63" s="34"/>
      <c r="N63" s="34"/>
      <c r="O63" s="34"/>
      <c r="P63" s="34"/>
      <c r="Q63" s="33"/>
    </row>
    <row r="64" spans="1:17" ht="25.5" customHeight="1" x14ac:dyDescent="0.25">
      <c r="A64" s="43"/>
      <c r="B64" s="152" t="s">
        <v>52</v>
      </c>
      <c r="C64" s="152"/>
      <c r="D64" s="152"/>
      <c r="E64" s="71">
        <v>647</v>
      </c>
      <c r="F64" s="72">
        <v>488</v>
      </c>
      <c r="G64" s="70">
        <f t="shared" ref="G64:H68" si="8">E64*1.2</f>
        <v>776.4</v>
      </c>
      <c r="H64" s="70">
        <f t="shared" si="8"/>
        <v>585.6</v>
      </c>
      <c r="I64" s="34"/>
      <c r="J64" s="34"/>
      <c r="K64" s="35"/>
      <c r="L64" s="35"/>
      <c r="M64" s="34"/>
      <c r="N64" s="34"/>
      <c r="O64" s="35"/>
      <c r="P64" s="35"/>
      <c r="Q64" s="33"/>
    </row>
    <row r="65" spans="1:17" ht="27" customHeight="1" x14ac:dyDescent="0.25">
      <c r="A65" s="50"/>
      <c r="B65" s="152" t="s">
        <v>53</v>
      </c>
      <c r="C65" s="152"/>
      <c r="D65" s="152"/>
      <c r="E65" s="71">
        <v>647</v>
      </c>
      <c r="F65" s="69">
        <v>488</v>
      </c>
      <c r="G65" s="70">
        <f t="shared" si="8"/>
        <v>776.4</v>
      </c>
      <c r="H65" s="70">
        <f t="shared" si="8"/>
        <v>585.6</v>
      </c>
      <c r="I65" s="34"/>
      <c r="J65" s="35"/>
      <c r="K65" s="34"/>
      <c r="L65" s="34"/>
      <c r="M65" s="34"/>
      <c r="N65" s="35"/>
      <c r="O65" s="34"/>
      <c r="P65" s="34"/>
      <c r="Q65" s="33"/>
    </row>
    <row r="66" spans="1:17" ht="24.75" customHeight="1" x14ac:dyDescent="0.25">
      <c r="A66" s="50"/>
      <c r="B66" s="152" t="s">
        <v>54</v>
      </c>
      <c r="C66" s="152"/>
      <c r="D66" s="152"/>
      <c r="E66" s="71">
        <v>647</v>
      </c>
      <c r="F66" s="69">
        <v>488</v>
      </c>
      <c r="G66" s="70">
        <f t="shared" si="8"/>
        <v>776.4</v>
      </c>
      <c r="H66" s="70">
        <f t="shared" si="8"/>
        <v>585.6</v>
      </c>
      <c r="I66" s="34"/>
      <c r="J66" s="35"/>
      <c r="K66" s="34"/>
      <c r="L66" s="34"/>
      <c r="M66" s="34"/>
      <c r="N66" s="35"/>
      <c r="O66" s="34"/>
      <c r="P66" s="34"/>
      <c r="Q66" s="33"/>
    </row>
    <row r="67" spans="1:17" ht="24.75" customHeight="1" x14ac:dyDescent="0.25">
      <c r="A67" s="50"/>
      <c r="B67" s="94" t="s">
        <v>55</v>
      </c>
      <c r="C67" s="95"/>
      <c r="D67" s="96"/>
      <c r="E67" s="71">
        <v>647</v>
      </c>
      <c r="F67" s="69">
        <v>488</v>
      </c>
      <c r="G67" s="70">
        <f t="shared" si="8"/>
        <v>776.4</v>
      </c>
      <c r="H67" s="70">
        <f t="shared" si="8"/>
        <v>585.6</v>
      </c>
      <c r="I67" s="34"/>
      <c r="J67" s="35"/>
      <c r="K67" s="34"/>
      <c r="L67" s="34"/>
      <c r="M67" s="34"/>
      <c r="N67" s="35"/>
      <c r="O67" s="34"/>
      <c r="P67" s="34"/>
      <c r="Q67" s="33"/>
    </row>
    <row r="68" spans="1:17" ht="24.75" customHeight="1" x14ac:dyDescent="0.25">
      <c r="A68" s="50"/>
      <c r="B68" s="152" t="s">
        <v>50</v>
      </c>
      <c r="C68" s="152"/>
      <c r="D68" s="152"/>
      <c r="E68" s="71">
        <v>488</v>
      </c>
      <c r="F68" s="69">
        <v>488</v>
      </c>
      <c r="G68" s="70">
        <f t="shared" si="8"/>
        <v>585.6</v>
      </c>
      <c r="H68" s="70">
        <f t="shared" si="8"/>
        <v>585.6</v>
      </c>
      <c r="I68" s="34"/>
      <c r="J68" s="35"/>
      <c r="K68" s="34"/>
      <c r="L68" s="34"/>
      <c r="M68" s="34"/>
      <c r="N68" s="35"/>
      <c r="O68" s="34"/>
      <c r="P68" s="34"/>
      <c r="Q68" s="33"/>
    </row>
    <row r="69" spans="1:17" ht="24.75" customHeight="1" x14ac:dyDescent="0.25">
      <c r="A69" s="51">
        <v>9</v>
      </c>
      <c r="B69" s="155" t="s">
        <v>56</v>
      </c>
      <c r="C69" s="156"/>
      <c r="D69" s="156"/>
      <c r="E69" s="153"/>
      <c r="F69" s="153"/>
      <c r="G69" s="153"/>
      <c r="H69" s="154"/>
      <c r="I69" s="34"/>
      <c r="J69" s="34"/>
      <c r="K69" s="34"/>
      <c r="L69" s="34"/>
      <c r="M69" s="34"/>
      <c r="N69" s="34"/>
      <c r="O69" s="34"/>
      <c r="P69" s="34"/>
      <c r="Q69" s="33"/>
    </row>
    <row r="70" spans="1:17" ht="24.75" customHeight="1" x14ac:dyDescent="0.25">
      <c r="A70" s="50"/>
      <c r="B70" s="152" t="s">
        <v>41</v>
      </c>
      <c r="C70" s="152"/>
      <c r="D70" s="152"/>
      <c r="E70" s="72">
        <v>708</v>
      </c>
      <c r="F70" s="72">
        <v>488</v>
      </c>
      <c r="G70" s="70">
        <f t="shared" ref="G70:H73" si="9">E70*1.2</f>
        <v>849.6</v>
      </c>
      <c r="H70" s="70">
        <f t="shared" si="9"/>
        <v>585.6</v>
      </c>
      <c r="I70" s="34"/>
      <c r="J70" s="34"/>
      <c r="K70" s="35"/>
      <c r="L70" s="35"/>
      <c r="M70" s="34"/>
      <c r="N70" s="34"/>
      <c r="O70" s="35"/>
      <c r="P70" s="35"/>
      <c r="Q70" s="33"/>
    </row>
    <row r="71" spans="1:17" ht="24.75" customHeight="1" x14ac:dyDescent="0.25">
      <c r="A71" s="50"/>
      <c r="B71" s="152" t="s">
        <v>57</v>
      </c>
      <c r="C71" s="152"/>
      <c r="D71" s="152"/>
      <c r="E71" s="72">
        <v>708</v>
      </c>
      <c r="F71" s="72">
        <v>488</v>
      </c>
      <c r="G71" s="70">
        <f t="shared" si="9"/>
        <v>849.6</v>
      </c>
      <c r="H71" s="70">
        <f t="shared" si="9"/>
        <v>585.6</v>
      </c>
      <c r="I71" s="34"/>
      <c r="J71" s="34"/>
      <c r="K71" s="35"/>
      <c r="L71" s="35"/>
      <c r="M71" s="34"/>
      <c r="N71" s="34"/>
      <c r="O71" s="35"/>
      <c r="P71" s="35"/>
      <c r="Q71" s="33"/>
    </row>
    <row r="72" spans="1:17" ht="24.75" customHeight="1" x14ac:dyDescent="0.25">
      <c r="A72" s="50"/>
      <c r="B72" s="94" t="s">
        <v>55</v>
      </c>
      <c r="C72" s="95"/>
      <c r="D72" s="96"/>
      <c r="E72" s="72">
        <v>647</v>
      </c>
      <c r="F72" s="72">
        <v>488</v>
      </c>
      <c r="G72" s="70">
        <f t="shared" si="9"/>
        <v>776.4</v>
      </c>
      <c r="H72" s="70">
        <f t="shared" si="9"/>
        <v>585.6</v>
      </c>
      <c r="I72" s="34"/>
      <c r="J72" s="34"/>
      <c r="K72" s="35"/>
      <c r="L72" s="35"/>
      <c r="M72" s="34"/>
      <c r="N72" s="34"/>
      <c r="O72" s="35"/>
      <c r="P72" s="35"/>
      <c r="Q72" s="33"/>
    </row>
    <row r="73" spans="1:17" ht="24.75" customHeight="1" x14ac:dyDescent="0.25">
      <c r="A73" s="50"/>
      <c r="B73" s="152" t="s">
        <v>50</v>
      </c>
      <c r="C73" s="152"/>
      <c r="D73" s="152"/>
      <c r="E73" s="72">
        <v>488</v>
      </c>
      <c r="F73" s="72">
        <v>488</v>
      </c>
      <c r="G73" s="70">
        <f t="shared" si="9"/>
        <v>585.6</v>
      </c>
      <c r="H73" s="70">
        <f t="shared" si="9"/>
        <v>585.6</v>
      </c>
      <c r="I73" s="34"/>
      <c r="J73" s="34"/>
      <c r="K73" s="35"/>
      <c r="L73" s="35"/>
      <c r="M73" s="34"/>
      <c r="N73" s="34"/>
      <c r="O73" s="35"/>
      <c r="P73" s="35"/>
      <c r="Q73" s="33"/>
    </row>
    <row r="74" spans="1:17" ht="24.75" customHeight="1" x14ac:dyDescent="0.25">
      <c r="A74" s="51">
        <v>10</v>
      </c>
      <c r="B74" s="155" t="s">
        <v>58</v>
      </c>
      <c r="C74" s="156"/>
      <c r="D74" s="156"/>
      <c r="E74" s="153"/>
      <c r="F74" s="153"/>
      <c r="G74" s="153"/>
      <c r="H74" s="154"/>
      <c r="I74" s="34"/>
      <c r="J74" s="34"/>
      <c r="K74" s="34"/>
      <c r="L74" s="34"/>
      <c r="M74" s="34"/>
      <c r="N74" s="34"/>
      <c r="O74" s="34"/>
      <c r="P74" s="34"/>
      <c r="Q74" s="33"/>
    </row>
    <row r="75" spans="1:17" ht="24.75" customHeight="1" x14ac:dyDescent="0.25">
      <c r="A75" s="50"/>
      <c r="B75" s="152" t="s">
        <v>98</v>
      </c>
      <c r="C75" s="152"/>
      <c r="D75" s="152"/>
      <c r="E75" s="72">
        <v>708</v>
      </c>
      <c r="F75" s="72">
        <v>550</v>
      </c>
      <c r="G75" s="70">
        <f>E75*1.2</f>
        <v>849.6</v>
      </c>
      <c r="H75" s="70">
        <f>F75*1.2</f>
        <v>660</v>
      </c>
      <c r="I75" s="34"/>
      <c r="J75" s="34"/>
      <c r="K75" s="35"/>
      <c r="L75" s="35"/>
      <c r="M75" s="34"/>
      <c r="N75" s="34"/>
      <c r="O75" s="35"/>
      <c r="P75" s="35"/>
      <c r="Q75" s="33"/>
    </row>
    <row r="76" spans="1:17" ht="24.75" customHeight="1" x14ac:dyDescent="0.25">
      <c r="A76" s="50"/>
      <c r="B76" s="152" t="s">
        <v>50</v>
      </c>
      <c r="C76" s="152"/>
      <c r="D76" s="152"/>
      <c r="E76" s="72">
        <v>488</v>
      </c>
      <c r="F76" s="72">
        <v>488</v>
      </c>
      <c r="G76" s="70">
        <f>E76*1.2</f>
        <v>585.6</v>
      </c>
      <c r="H76" s="70">
        <f>F76*1.2</f>
        <v>585.6</v>
      </c>
      <c r="I76" s="34"/>
      <c r="J76" s="34"/>
      <c r="K76" s="35"/>
      <c r="L76" s="35"/>
      <c r="M76" s="34"/>
      <c r="N76" s="34"/>
      <c r="O76" s="35"/>
      <c r="P76" s="35"/>
      <c r="Q76" s="33"/>
    </row>
    <row r="77" spans="1:17" ht="24.75" customHeight="1" x14ac:dyDescent="0.25">
      <c r="A77" s="48" t="s">
        <v>100</v>
      </c>
      <c r="B77" s="148" t="s">
        <v>10</v>
      </c>
      <c r="C77" s="144"/>
      <c r="D77" s="144"/>
      <c r="E77" s="144"/>
      <c r="F77" s="144"/>
      <c r="G77" s="144"/>
      <c r="H77" s="151"/>
      <c r="I77" s="34"/>
      <c r="J77" s="34"/>
      <c r="K77" s="34"/>
      <c r="L77" s="34"/>
      <c r="M77" s="34"/>
      <c r="N77" s="34"/>
      <c r="O77" s="34"/>
      <c r="P77" s="34"/>
      <c r="Q77" s="33"/>
    </row>
    <row r="78" spans="1:17" ht="39" customHeight="1" x14ac:dyDescent="0.25">
      <c r="A78" s="50"/>
      <c r="B78" s="152" t="s">
        <v>99</v>
      </c>
      <c r="C78" s="152"/>
      <c r="D78" s="152"/>
      <c r="E78" s="72">
        <v>589</v>
      </c>
      <c r="F78" s="69">
        <v>589</v>
      </c>
      <c r="G78" s="75">
        <f>E78*1.2</f>
        <v>706.8</v>
      </c>
      <c r="H78" s="75">
        <f>F78*1.2</f>
        <v>706.8</v>
      </c>
      <c r="I78" s="34"/>
      <c r="J78" s="35"/>
      <c r="K78" s="34"/>
      <c r="L78" s="34"/>
      <c r="M78" s="34"/>
      <c r="N78" s="35"/>
      <c r="O78" s="34"/>
      <c r="P78" s="34"/>
      <c r="Q78" s="33"/>
    </row>
    <row r="79" spans="1:17" ht="21.75" customHeight="1" x14ac:dyDescent="0.25">
      <c r="A79" s="48" t="s">
        <v>101</v>
      </c>
      <c r="B79" s="148" t="s">
        <v>59</v>
      </c>
      <c r="C79" s="162"/>
      <c r="D79" s="162"/>
      <c r="E79" s="153"/>
      <c r="F79" s="153"/>
      <c r="G79" s="153"/>
      <c r="H79" s="154"/>
      <c r="I79" s="34"/>
      <c r="J79" s="34"/>
      <c r="K79" s="34"/>
      <c r="L79" s="34"/>
      <c r="M79" s="34"/>
      <c r="N79" s="34"/>
      <c r="O79" s="34"/>
      <c r="P79" s="34"/>
      <c r="Q79" s="33"/>
    </row>
    <row r="80" spans="1:17" ht="35.25" customHeight="1" x14ac:dyDescent="0.25">
      <c r="A80" s="43"/>
      <c r="B80" s="100" t="s">
        <v>102</v>
      </c>
      <c r="C80" s="101"/>
      <c r="D80" s="102"/>
      <c r="E80" s="72"/>
      <c r="F80" s="72"/>
      <c r="G80" s="72"/>
      <c r="H80" s="76"/>
      <c r="I80" s="34"/>
      <c r="J80" s="34"/>
      <c r="K80" s="34"/>
      <c r="L80" s="34"/>
      <c r="M80" s="34"/>
      <c r="N80" s="34"/>
      <c r="O80" s="34"/>
      <c r="P80" s="34"/>
      <c r="Q80" s="33"/>
    </row>
    <row r="81" spans="1:17" ht="33.75" customHeight="1" x14ac:dyDescent="0.25">
      <c r="A81" s="43"/>
      <c r="B81" s="100" t="s">
        <v>103</v>
      </c>
      <c r="C81" s="101"/>
      <c r="D81" s="102"/>
      <c r="E81" s="72">
        <v>748</v>
      </c>
      <c r="F81" s="72">
        <v>651</v>
      </c>
      <c r="G81" s="70">
        <f t="shared" ref="G81:H84" si="10">E81*1.2</f>
        <v>897.6</v>
      </c>
      <c r="H81" s="70">
        <f t="shared" si="10"/>
        <v>781.19999999999993</v>
      </c>
      <c r="I81" s="34"/>
      <c r="J81" s="34"/>
      <c r="K81" s="35"/>
      <c r="L81" s="35"/>
      <c r="M81" s="34"/>
      <c r="N81" s="34"/>
      <c r="O81" s="35"/>
      <c r="P81" s="35"/>
      <c r="Q81" s="33"/>
    </row>
    <row r="82" spans="1:17" ht="24" customHeight="1" x14ac:dyDescent="0.25">
      <c r="A82" s="43"/>
      <c r="B82" s="100" t="s">
        <v>60</v>
      </c>
      <c r="C82" s="101"/>
      <c r="D82" s="102"/>
      <c r="E82" s="72">
        <v>488</v>
      </c>
      <c r="F82" s="72">
        <v>488</v>
      </c>
      <c r="G82" s="70">
        <f t="shared" si="10"/>
        <v>585.6</v>
      </c>
      <c r="H82" s="70">
        <f t="shared" si="10"/>
        <v>585.6</v>
      </c>
      <c r="I82" s="34"/>
      <c r="J82" s="34"/>
      <c r="K82" s="35"/>
      <c r="L82" s="35"/>
      <c r="M82" s="34"/>
      <c r="N82" s="34"/>
      <c r="O82" s="35"/>
      <c r="P82" s="35"/>
      <c r="Q82" s="33"/>
    </row>
    <row r="83" spans="1:17" ht="32.25" customHeight="1" x14ac:dyDescent="0.25">
      <c r="A83" s="43"/>
      <c r="B83" s="100" t="s">
        <v>61</v>
      </c>
      <c r="C83" s="101"/>
      <c r="D83" s="102"/>
      <c r="E83" s="72">
        <v>748</v>
      </c>
      <c r="F83" s="72">
        <v>651</v>
      </c>
      <c r="G83" s="70">
        <f t="shared" si="10"/>
        <v>897.6</v>
      </c>
      <c r="H83" s="70">
        <f t="shared" si="10"/>
        <v>781.19999999999993</v>
      </c>
      <c r="I83" s="34"/>
      <c r="J83" s="34"/>
      <c r="K83" s="35"/>
      <c r="L83" s="35"/>
      <c r="M83" s="34"/>
      <c r="N83" s="34"/>
      <c r="O83" s="35"/>
      <c r="P83" s="35"/>
      <c r="Q83" s="33"/>
    </row>
    <row r="84" spans="1:17" ht="26.25" customHeight="1" x14ac:dyDescent="0.25">
      <c r="A84" s="43"/>
      <c r="B84" s="100" t="s">
        <v>62</v>
      </c>
      <c r="C84" s="101"/>
      <c r="D84" s="102"/>
      <c r="E84" s="72">
        <v>647</v>
      </c>
      <c r="F84" s="72">
        <v>550</v>
      </c>
      <c r="G84" s="70">
        <f t="shared" si="10"/>
        <v>776.4</v>
      </c>
      <c r="H84" s="70">
        <f t="shared" si="10"/>
        <v>660</v>
      </c>
      <c r="I84" s="34"/>
      <c r="J84" s="34"/>
      <c r="K84" s="35"/>
      <c r="L84" s="35"/>
      <c r="M84" s="34"/>
      <c r="N84" s="34"/>
      <c r="O84" s="35"/>
      <c r="P84" s="35"/>
      <c r="Q84" s="33"/>
    </row>
    <row r="85" spans="1:17" ht="33.75" customHeight="1" x14ac:dyDescent="0.25">
      <c r="A85" s="43"/>
      <c r="B85" s="100" t="s">
        <v>74</v>
      </c>
      <c r="C85" s="101"/>
      <c r="D85" s="102"/>
      <c r="E85" s="72"/>
      <c r="F85" s="72"/>
      <c r="G85" s="72"/>
      <c r="H85" s="76"/>
      <c r="I85" s="34"/>
      <c r="J85" s="34"/>
      <c r="K85" s="36"/>
      <c r="L85" s="36"/>
      <c r="M85" s="34"/>
      <c r="N85" s="34"/>
      <c r="O85" s="36"/>
      <c r="P85" s="36"/>
      <c r="Q85" s="33"/>
    </row>
    <row r="86" spans="1:17" ht="26.25" customHeight="1" x14ac:dyDescent="0.25">
      <c r="A86" s="43"/>
      <c r="B86" s="100" t="s">
        <v>63</v>
      </c>
      <c r="C86" s="101"/>
      <c r="D86" s="102"/>
      <c r="E86" s="72">
        <v>647</v>
      </c>
      <c r="F86" s="72">
        <v>550</v>
      </c>
      <c r="G86" s="70">
        <f t="shared" ref="G86:H89" si="11">E86*1.2</f>
        <v>776.4</v>
      </c>
      <c r="H86" s="70">
        <f t="shared" si="11"/>
        <v>660</v>
      </c>
      <c r="I86" s="34"/>
      <c r="J86" s="34"/>
      <c r="K86" s="35"/>
      <c r="L86" s="35"/>
      <c r="M86" s="34"/>
      <c r="N86" s="34"/>
      <c r="O86" s="35"/>
      <c r="P86" s="35"/>
      <c r="Q86" s="33"/>
    </row>
    <row r="87" spans="1:17" ht="28.5" customHeight="1" x14ac:dyDescent="0.25">
      <c r="A87" s="43"/>
      <c r="B87" s="100" t="s">
        <v>104</v>
      </c>
      <c r="C87" s="101"/>
      <c r="D87" s="102"/>
      <c r="E87" s="72">
        <v>647</v>
      </c>
      <c r="F87" s="72">
        <v>550</v>
      </c>
      <c r="G87" s="70">
        <f t="shared" si="11"/>
        <v>776.4</v>
      </c>
      <c r="H87" s="70">
        <f t="shared" si="11"/>
        <v>660</v>
      </c>
      <c r="I87" s="34"/>
      <c r="J87" s="34"/>
      <c r="K87" s="35"/>
      <c r="L87" s="35"/>
      <c r="M87" s="34"/>
      <c r="N87" s="34"/>
      <c r="O87" s="35"/>
      <c r="P87" s="35"/>
      <c r="Q87" s="33"/>
    </row>
    <row r="88" spans="1:17" ht="27" customHeight="1" x14ac:dyDescent="0.25">
      <c r="A88" s="43"/>
      <c r="B88" s="100" t="s">
        <v>64</v>
      </c>
      <c r="C88" s="101"/>
      <c r="D88" s="102"/>
      <c r="E88" s="72">
        <v>647</v>
      </c>
      <c r="F88" s="72">
        <v>550</v>
      </c>
      <c r="G88" s="70">
        <f t="shared" si="11"/>
        <v>776.4</v>
      </c>
      <c r="H88" s="70">
        <f t="shared" si="11"/>
        <v>660</v>
      </c>
      <c r="I88" s="34"/>
      <c r="J88" s="34"/>
      <c r="K88" s="35"/>
      <c r="L88" s="35"/>
      <c r="M88" s="34"/>
      <c r="N88" s="34"/>
      <c r="O88" s="35"/>
      <c r="P88" s="35"/>
      <c r="Q88" s="33"/>
    </row>
    <row r="89" spans="1:17" ht="34.5" customHeight="1" x14ac:dyDescent="0.25">
      <c r="A89" s="43"/>
      <c r="B89" s="100" t="s">
        <v>65</v>
      </c>
      <c r="C89" s="101"/>
      <c r="D89" s="102"/>
      <c r="E89" s="72">
        <v>550</v>
      </c>
      <c r="F89" s="72">
        <v>488</v>
      </c>
      <c r="G89" s="70">
        <f t="shared" si="11"/>
        <v>660</v>
      </c>
      <c r="H89" s="70">
        <f t="shared" si="11"/>
        <v>585.6</v>
      </c>
      <c r="I89" s="34"/>
      <c r="J89" s="34"/>
      <c r="K89" s="35"/>
      <c r="L89" s="35"/>
      <c r="M89" s="34"/>
      <c r="N89" s="34"/>
      <c r="O89" s="35"/>
      <c r="P89" s="35"/>
      <c r="Q89" s="33"/>
    </row>
    <row r="90" spans="1:17" ht="24.75" customHeight="1" x14ac:dyDescent="0.25">
      <c r="A90" s="48" t="s">
        <v>105</v>
      </c>
      <c r="B90" s="148" t="s">
        <v>66</v>
      </c>
      <c r="C90" s="153"/>
      <c r="D90" s="153"/>
      <c r="E90" s="153"/>
      <c r="F90" s="153"/>
      <c r="G90" s="153"/>
      <c r="H90" s="154"/>
      <c r="I90" s="34"/>
      <c r="J90" s="34"/>
      <c r="K90" s="34"/>
      <c r="L90" s="34"/>
      <c r="M90" s="34"/>
      <c r="N90" s="34"/>
      <c r="O90" s="34"/>
      <c r="P90" s="34"/>
      <c r="Q90" s="33"/>
    </row>
    <row r="91" spans="1:17" ht="24" customHeight="1" x14ac:dyDescent="0.25">
      <c r="A91" s="52"/>
      <c r="B91" s="143" t="s">
        <v>67</v>
      </c>
      <c r="C91" s="144"/>
      <c r="D91" s="145"/>
      <c r="E91" s="72">
        <v>574</v>
      </c>
      <c r="F91" s="72">
        <v>512</v>
      </c>
      <c r="G91" s="70">
        <f t="shared" ref="G91:H95" si="12">E91*1.2</f>
        <v>688.8</v>
      </c>
      <c r="H91" s="70">
        <f t="shared" si="12"/>
        <v>614.4</v>
      </c>
      <c r="I91" s="34"/>
      <c r="J91" s="34"/>
      <c r="K91" s="35"/>
      <c r="L91" s="35"/>
      <c r="M91" s="34"/>
      <c r="N91" s="34"/>
      <c r="O91" s="35"/>
      <c r="P91" s="35"/>
      <c r="Q91" s="33"/>
    </row>
    <row r="92" spans="1:17" ht="23.25" customHeight="1" x14ac:dyDescent="0.25">
      <c r="A92" s="53"/>
      <c r="B92" s="143" t="s">
        <v>68</v>
      </c>
      <c r="C92" s="144"/>
      <c r="D92" s="145"/>
      <c r="E92" s="72">
        <v>574</v>
      </c>
      <c r="F92" s="72">
        <v>512</v>
      </c>
      <c r="G92" s="70">
        <f t="shared" si="12"/>
        <v>688.8</v>
      </c>
      <c r="H92" s="70">
        <f t="shared" si="12"/>
        <v>614.4</v>
      </c>
      <c r="I92" s="34"/>
      <c r="J92" s="34"/>
      <c r="K92" s="35"/>
      <c r="L92" s="35"/>
      <c r="M92" s="34"/>
      <c r="N92" s="34"/>
      <c r="O92" s="35"/>
      <c r="P92" s="35"/>
      <c r="Q92" s="33"/>
    </row>
    <row r="93" spans="1:17" ht="24.75" customHeight="1" x14ac:dyDescent="0.25">
      <c r="A93" s="53"/>
      <c r="B93" s="143" t="s">
        <v>69</v>
      </c>
      <c r="C93" s="144"/>
      <c r="D93" s="145"/>
      <c r="E93" s="72">
        <v>574</v>
      </c>
      <c r="F93" s="72">
        <v>512</v>
      </c>
      <c r="G93" s="70">
        <f t="shared" si="12"/>
        <v>688.8</v>
      </c>
      <c r="H93" s="70">
        <f t="shared" si="12"/>
        <v>614.4</v>
      </c>
      <c r="I93" s="34"/>
      <c r="J93" s="34"/>
      <c r="K93" s="35"/>
      <c r="L93" s="35"/>
      <c r="M93" s="34"/>
      <c r="N93" s="34"/>
      <c r="O93" s="35"/>
      <c r="P93" s="35"/>
      <c r="Q93" s="33"/>
    </row>
    <row r="94" spans="1:17" ht="25.5" customHeight="1" x14ac:dyDescent="0.25">
      <c r="A94" s="53"/>
      <c r="B94" s="143" t="s">
        <v>70</v>
      </c>
      <c r="C94" s="144"/>
      <c r="D94" s="145"/>
      <c r="E94" s="72">
        <v>574</v>
      </c>
      <c r="F94" s="72">
        <v>512</v>
      </c>
      <c r="G94" s="70">
        <f t="shared" si="12"/>
        <v>688.8</v>
      </c>
      <c r="H94" s="70">
        <f t="shared" si="12"/>
        <v>614.4</v>
      </c>
      <c r="I94" s="34"/>
      <c r="J94" s="34"/>
      <c r="K94" s="35"/>
      <c r="L94" s="35"/>
      <c r="M94" s="34"/>
      <c r="N94" s="34"/>
      <c r="O94" s="35"/>
      <c r="P94" s="35"/>
      <c r="Q94" s="33"/>
    </row>
    <row r="95" spans="1:17" ht="24.75" customHeight="1" x14ac:dyDescent="0.25">
      <c r="A95" s="53"/>
      <c r="B95" s="143" t="s">
        <v>71</v>
      </c>
      <c r="C95" s="144"/>
      <c r="D95" s="145"/>
      <c r="E95" s="72">
        <v>574</v>
      </c>
      <c r="F95" s="72">
        <v>512</v>
      </c>
      <c r="G95" s="70">
        <f t="shared" si="12"/>
        <v>688.8</v>
      </c>
      <c r="H95" s="70">
        <f t="shared" si="12"/>
        <v>614.4</v>
      </c>
      <c r="I95" s="34"/>
      <c r="J95" s="34"/>
      <c r="K95" s="35"/>
      <c r="L95" s="35"/>
      <c r="M95" s="34"/>
      <c r="N95" s="34"/>
      <c r="O95" s="35"/>
      <c r="P95" s="35"/>
      <c r="Q95" s="33"/>
    </row>
    <row r="96" spans="1:17" ht="24.75" customHeight="1" x14ac:dyDescent="0.25">
      <c r="A96" s="54">
        <v>14</v>
      </c>
      <c r="B96" s="163" t="s">
        <v>113</v>
      </c>
      <c r="C96" s="149"/>
      <c r="D96" s="149"/>
      <c r="E96" s="79"/>
      <c r="F96" s="79"/>
      <c r="G96" s="70"/>
      <c r="H96" s="70"/>
      <c r="I96" s="34"/>
      <c r="J96" s="34"/>
      <c r="K96" s="35"/>
      <c r="L96" s="35"/>
      <c r="M96" s="34"/>
      <c r="N96" s="34"/>
      <c r="O96" s="35"/>
      <c r="P96" s="35"/>
      <c r="Q96" s="33"/>
    </row>
    <row r="97" spans="1:17" ht="24.75" customHeight="1" x14ac:dyDescent="0.25">
      <c r="A97" s="53"/>
      <c r="B97" s="164" t="s">
        <v>114</v>
      </c>
      <c r="C97" s="165"/>
      <c r="D97" s="165"/>
      <c r="E97" s="72">
        <v>647</v>
      </c>
      <c r="F97" s="72">
        <v>647</v>
      </c>
      <c r="G97" s="70">
        <f>E97*1.2</f>
        <v>776.4</v>
      </c>
      <c r="H97" s="70">
        <f>F97*1.2</f>
        <v>776.4</v>
      </c>
      <c r="I97" s="34"/>
      <c r="J97" s="34"/>
      <c r="K97" s="35"/>
      <c r="L97" s="35"/>
      <c r="M97" s="34"/>
      <c r="N97" s="34"/>
      <c r="O97" s="35"/>
      <c r="P97" s="35"/>
      <c r="Q97" s="33"/>
    </row>
    <row r="98" spans="1:17" ht="24" customHeight="1" x14ac:dyDescent="0.25">
      <c r="A98" s="54">
        <v>15</v>
      </c>
      <c r="B98" s="160" t="s">
        <v>72</v>
      </c>
      <c r="C98" s="153"/>
      <c r="D98" s="153"/>
      <c r="E98" s="153"/>
      <c r="F98" s="153"/>
      <c r="G98" s="153"/>
      <c r="H98" s="154"/>
      <c r="I98" s="34"/>
      <c r="J98" s="34"/>
      <c r="K98" s="34"/>
      <c r="L98" s="34"/>
      <c r="M98" s="34"/>
      <c r="N98" s="34"/>
      <c r="O98" s="34"/>
      <c r="P98" s="34"/>
      <c r="Q98" s="33"/>
    </row>
    <row r="99" spans="1:17" ht="31.5" customHeight="1" thickBot="1" x14ac:dyDescent="0.3">
      <c r="A99" s="55"/>
      <c r="B99" s="157" t="s">
        <v>73</v>
      </c>
      <c r="C99" s="158"/>
      <c r="D99" s="159"/>
      <c r="E99" s="77">
        <v>708</v>
      </c>
      <c r="F99" s="77">
        <v>550</v>
      </c>
      <c r="G99" s="78">
        <f>E99*1.2</f>
        <v>849.6</v>
      </c>
      <c r="H99" s="78">
        <f>F99*1.2</f>
        <v>660</v>
      </c>
      <c r="I99" s="34"/>
      <c r="J99" s="34"/>
      <c r="K99" s="35"/>
      <c r="L99" s="35"/>
      <c r="M99" s="34"/>
      <c r="N99" s="34"/>
      <c r="O99" s="35"/>
      <c r="P99" s="35"/>
      <c r="Q99" s="33"/>
    </row>
    <row r="100" spans="1:17" ht="31.5" customHeight="1" thickBot="1" x14ac:dyDescent="0.3">
      <c r="A100" s="64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3"/>
    </row>
    <row r="101" spans="1:17" ht="15" customHeight="1" x14ac:dyDescent="0.25">
      <c r="A101" s="9"/>
      <c r="B101" s="115" t="s">
        <v>75</v>
      </c>
      <c r="C101" s="116"/>
      <c r="D101" s="117"/>
      <c r="E101" s="10"/>
      <c r="F101" s="57"/>
      <c r="G101" s="36"/>
      <c r="H101" s="36"/>
      <c r="I101" s="36"/>
      <c r="J101" s="1"/>
      <c r="K101" s="1"/>
      <c r="L101" s="1"/>
      <c r="M101" s="1"/>
      <c r="N101" s="1"/>
      <c r="O101" s="1"/>
      <c r="P101" s="1"/>
    </row>
    <row r="102" spans="1:17" ht="15" customHeight="1" x14ac:dyDescent="0.25">
      <c r="A102" s="11"/>
      <c r="B102" s="118" t="s">
        <v>81</v>
      </c>
      <c r="C102" s="119"/>
      <c r="D102" s="120"/>
      <c r="E102" s="12"/>
      <c r="F102" s="58"/>
      <c r="G102" s="36"/>
      <c r="H102" s="36"/>
      <c r="I102" s="36"/>
      <c r="J102" s="1"/>
      <c r="K102" s="1"/>
      <c r="L102" s="1"/>
      <c r="M102" s="1"/>
      <c r="N102" s="1"/>
      <c r="O102" s="1"/>
      <c r="P102" s="1"/>
    </row>
    <row r="103" spans="1:17" x14ac:dyDescent="0.25">
      <c r="A103" s="14">
        <v>15</v>
      </c>
      <c r="B103" s="126" t="s">
        <v>76</v>
      </c>
      <c r="C103" s="127"/>
      <c r="D103" s="128"/>
      <c r="E103" s="15" t="s">
        <v>2</v>
      </c>
      <c r="F103" s="13">
        <v>52</v>
      </c>
      <c r="G103" s="36"/>
      <c r="H103" s="36"/>
      <c r="I103" s="1"/>
      <c r="J103" s="1"/>
      <c r="K103" s="1"/>
      <c r="L103" s="1"/>
      <c r="M103" s="1"/>
      <c r="N103" s="1"/>
      <c r="O103" s="1"/>
      <c r="P103" s="1"/>
    </row>
    <row r="104" spans="1:17" ht="15.75" customHeight="1" x14ac:dyDescent="0.25">
      <c r="A104" s="14">
        <v>16</v>
      </c>
      <c r="B104" s="86" t="s">
        <v>77</v>
      </c>
      <c r="C104" s="87"/>
      <c r="D104" s="88"/>
      <c r="E104" s="15" t="s">
        <v>2</v>
      </c>
      <c r="F104" s="13">
        <v>62</v>
      </c>
      <c r="G104" s="36"/>
      <c r="H104" s="36"/>
      <c r="I104" s="1"/>
      <c r="J104" s="1"/>
      <c r="K104" s="1"/>
      <c r="L104" s="1"/>
      <c r="M104" s="1"/>
      <c r="N104" s="1"/>
      <c r="O104" s="1"/>
      <c r="P104" s="1"/>
    </row>
    <row r="105" spans="1:17" ht="15.75" customHeight="1" x14ac:dyDescent="0.25">
      <c r="A105" s="14">
        <v>17</v>
      </c>
      <c r="B105" s="86" t="s">
        <v>78</v>
      </c>
      <c r="C105" s="87"/>
      <c r="D105" s="88"/>
      <c r="E105" s="15" t="s">
        <v>2</v>
      </c>
      <c r="F105" s="13">
        <v>47</v>
      </c>
      <c r="G105" s="36"/>
      <c r="H105" s="36"/>
      <c r="I105" s="1"/>
      <c r="J105" s="1"/>
      <c r="K105" s="1"/>
      <c r="L105" s="1"/>
      <c r="M105" s="1"/>
      <c r="N105" s="1"/>
      <c r="O105" s="1"/>
      <c r="P105" s="1"/>
    </row>
    <row r="106" spans="1:17" x14ac:dyDescent="0.25">
      <c r="A106" s="14">
        <v>18</v>
      </c>
      <c r="B106" s="126" t="s">
        <v>79</v>
      </c>
      <c r="C106" s="127"/>
      <c r="D106" s="128"/>
      <c r="E106" s="15" t="s">
        <v>2</v>
      </c>
      <c r="F106" s="13">
        <v>50</v>
      </c>
      <c r="G106" s="36"/>
      <c r="H106" s="36"/>
      <c r="I106" s="1"/>
      <c r="J106" s="1"/>
      <c r="K106" s="1"/>
      <c r="L106" s="1"/>
      <c r="M106" s="1"/>
      <c r="N106" s="1"/>
      <c r="O106" s="1"/>
      <c r="P106" s="1"/>
    </row>
    <row r="107" spans="1:17" x14ac:dyDescent="0.25">
      <c r="A107" s="14">
        <v>19</v>
      </c>
      <c r="B107" s="121" t="s">
        <v>107</v>
      </c>
      <c r="C107" s="124"/>
      <c r="D107" s="125"/>
      <c r="E107" s="15" t="s">
        <v>2</v>
      </c>
      <c r="F107" s="13">
        <v>61</v>
      </c>
      <c r="G107" s="36"/>
      <c r="H107" s="36"/>
      <c r="I107" s="1"/>
      <c r="J107" s="1"/>
      <c r="K107" s="1"/>
      <c r="L107" s="1"/>
      <c r="M107" s="1"/>
      <c r="N107" s="1"/>
      <c r="O107" s="1"/>
      <c r="P107" s="1"/>
    </row>
    <row r="108" spans="1:17" x14ac:dyDescent="0.25">
      <c r="A108" s="14">
        <v>20</v>
      </c>
      <c r="B108" s="112" t="s">
        <v>82</v>
      </c>
      <c r="C108" s="113"/>
      <c r="D108" s="114"/>
      <c r="E108" s="15"/>
      <c r="F108" s="13"/>
      <c r="G108" s="36"/>
      <c r="H108" s="36"/>
      <c r="I108" s="1"/>
      <c r="J108" s="1"/>
      <c r="K108" s="1"/>
      <c r="L108" s="1"/>
      <c r="M108" s="1"/>
      <c r="N108" s="1"/>
      <c r="O108" s="1"/>
      <c r="P108" s="1"/>
    </row>
    <row r="109" spans="1:17" x14ac:dyDescent="0.25">
      <c r="A109" s="14">
        <v>21</v>
      </c>
      <c r="B109" s="89" t="s">
        <v>80</v>
      </c>
      <c r="C109" s="90"/>
      <c r="D109" s="91"/>
      <c r="E109" s="15" t="s">
        <v>84</v>
      </c>
      <c r="F109" s="13">
        <v>97</v>
      </c>
      <c r="G109" s="36"/>
      <c r="H109" s="36"/>
      <c r="I109" s="1"/>
      <c r="J109" s="1"/>
      <c r="K109" s="1"/>
      <c r="L109" s="1"/>
      <c r="M109" s="1"/>
      <c r="N109" s="1"/>
      <c r="O109" s="1"/>
      <c r="P109" s="1"/>
    </row>
    <row r="110" spans="1:17" x14ac:dyDescent="0.25">
      <c r="A110" s="14">
        <v>22</v>
      </c>
      <c r="B110" s="89" t="s">
        <v>108</v>
      </c>
      <c r="C110" s="90"/>
      <c r="D110" s="91"/>
      <c r="E110" s="15" t="s">
        <v>84</v>
      </c>
      <c r="F110" s="13">
        <v>119</v>
      </c>
      <c r="G110" s="36"/>
      <c r="H110" s="36"/>
      <c r="I110" s="1"/>
      <c r="J110" s="1"/>
      <c r="K110" s="1"/>
      <c r="L110" s="1"/>
      <c r="M110" s="1"/>
      <c r="N110" s="1"/>
      <c r="O110" s="1"/>
      <c r="P110" s="1"/>
    </row>
    <row r="111" spans="1:17" ht="15.75" customHeight="1" x14ac:dyDescent="0.25">
      <c r="A111" s="14">
        <v>23</v>
      </c>
      <c r="B111" s="121" t="s">
        <v>109</v>
      </c>
      <c r="C111" s="122"/>
      <c r="D111" s="123"/>
      <c r="E111" s="15" t="s">
        <v>84</v>
      </c>
      <c r="F111" s="13">
        <v>75</v>
      </c>
      <c r="G111" s="36"/>
      <c r="H111" s="36"/>
      <c r="I111" s="1"/>
      <c r="J111" s="1"/>
      <c r="K111" s="1"/>
      <c r="L111" s="1"/>
      <c r="M111" s="1"/>
      <c r="N111" s="1"/>
      <c r="O111" s="1"/>
      <c r="P111" s="1"/>
    </row>
    <row r="112" spans="1:17" ht="15.75" customHeight="1" x14ac:dyDescent="0.25">
      <c r="A112" s="14">
        <v>24</v>
      </c>
      <c r="B112" s="121" t="s">
        <v>110</v>
      </c>
      <c r="C112" s="122"/>
      <c r="D112" s="123"/>
      <c r="E112" s="15" t="s">
        <v>84</v>
      </c>
      <c r="F112" s="13">
        <v>45</v>
      </c>
      <c r="G112" s="36"/>
      <c r="H112" s="36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25">
      <c r="A113" s="14">
        <v>25</v>
      </c>
      <c r="B113" s="86" t="s">
        <v>111</v>
      </c>
      <c r="C113" s="92"/>
      <c r="D113" s="93"/>
      <c r="E113" s="15" t="s">
        <v>84</v>
      </c>
      <c r="F113" s="47">
        <v>50</v>
      </c>
      <c r="G113" s="36"/>
      <c r="H113" s="36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25">
      <c r="A114" s="14">
        <v>26</v>
      </c>
      <c r="B114" s="86" t="s">
        <v>112</v>
      </c>
      <c r="C114" s="92"/>
      <c r="D114" s="93"/>
      <c r="E114" s="15" t="s">
        <v>84</v>
      </c>
      <c r="F114" s="47">
        <v>8</v>
      </c>
      <c r="G114" s="36"/>
      <c r="H114" s="36"/>
      <c r="I114" s="1"/>
      <c r="J114" s="1"/>
      <c r="K114" s="1"/>
      <c r="L114" s="1"/>
      <c r="M114" s="1"/>
      <c r="N114" s="1"/>
      <c r="O114" s="1"/>
      <c r="P114" s="1"/>
    </row>
    <row r="115" spans="1:16" ht="16.5" customHeight="1" thickBot="1" x14ac:dyDescent="0.3">
      <c r="A115" s="14">
        <v>27</v>
      </c>
      <c r="B115" s="109" t="s">
        <v>3</v>
      </c>
      <c r="C115" s="110"/>
      <c r="D115" s="111"/>
      <c r="E115" s="16" t="s">
        <v>84</v>
      </c>
      <c r="F115" s="56">
        <v>24</v>
      </c>
      <c r="G115" s="36"/>
      <c r="H115" s="36"/>
      <c r="I115" s="1"/>
      <c r="J115" s="1"/>
      <c r="K115" s="1"/>
      <c r="L115" s="1"/>
      <c r="M115" s="1"/>
      <c r="N115" s="1"/>
      <c r="O115" s="1"/>
      <c r="P115" s="1"/>
    </row>
    <row r="116" spans="1:16" ht="20.25" x14ac:dyDescent="0.3">
      <c r="A116" s="83" t="s">
        <v>121</v>
      </c>
      <c r="B116" s="80"/>
      <c r="C116" s="80"/>
      <c r="D116" s="82"/>
      <c r="E116" s="82"/>
      <c r="F116" s="80"/>
      <c r="G116" s="17"/>
      <c r="H116" s="7"/>
      <c r="I116" s="1"/>
      <c r="J116" s="1"/>
      <c r="K116" s="1"/>
      <c r="L116" s="1"/>
      <c r="M116" s="1"/>
      <c r="N116" s="1"/>
      <c r="O116" s="1"/>
      <c r="P116" s="1"/>
    </row>
    <row r="117" spans="1:16" ht="47.25" customHeight="1" x14ac:dyDescent="0.3">
      <c r="A117" s="80" t="s">
        <v>118</v>
      </c>
      <c r="B117" s="80"/>
      <c r="C117" s="80"/>
      <c r="D117" s="82"/>
      <c r="E117" s="80" t="s">
        <v>119</v>
      </c>
      <c r="F117" s="8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8"/>
      <c r="B118" s="21"/>
      <c r="C118" s="21"/>
      <c r="D118" s="1"/>
      <c r="E118" s="8"/>
      <c r="F118" s="17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61"/>
      <c r="B119" s="161"/>
      <c r="C119" s="161"/>
      <c r="D119" s="59" t="s">
        <v>90</v>
      </c>
      <c r="E119" s="65"/>
      <c r="F119" s="17"/>
      <c r="I119" s="1"/>
      <c r="J119" s="1"/>
      <c r="K119" s="1"/>
      <c r="L119" s="1"/>
      <c r="M119" s="1"/>
      <c r="N119" s="1"/>
      <c r="O119" s="1"/>
      <c r="P119" s="1"/>
    </row>
  </sheetData>
  <mergeCells count="111">
    <mergeCell ref="B96:D96"/>
    <mergeCell ref="B97:D97"/>
    <mergeCell ref="B47:D47"/>
    <mergeCell ref="B55:D55"/>
    <mergeCell ref="B54:D54"/>
    <mergeCell ref="B35:D35"/>
    <mergeCell ref="B49:D49"/>
    <mergeCell ref="B50:H50"/>
    <mergeCell ref="B51:D51"/>
    <mergeCell ref="B60:D60"/>
    <mergeCell ref="B61:D61"/>
    <mergeCell ref="B59:H59"/>
    <mergeCell ref="B66:D66"/>
    <mergeCell ref="B57:D57"/>
    <mergeCell ref="B63:H63"/>
    <mergeCell ref="B58:D58"/>
    <mergeCell ref="B65:D65"/>
    <mergeCell ref="B64:D64"/>
    <mergeCell ref="A119:C119"/>
    <mergeCell ref="B56:H56"/>
    <mergeCell ref="B81:D81"/>
    <mergeCell ref="B79:H79"/>
    <mergeCell ref="B77:H77"/>
    <mergeCell ref="B67:D67"/>
    <mergeCell ref="B70:D70"/>
    <mergeCell ref="B71:D71"/>
    <mergeCell ref="B72:D72"/>
    <mergeCell ref="B62:D62"/>
    <mergeCell ref="B99:D99"/>
    <mergeCell ref="B98:H98"/>
    <mergeCell ref="B78:D78"/>
    <mergeCell ref="B74:H74"/>
    <mergeCell ref="B92:D92"/>
    <mergeCell ref="B84:D84"/>
    <mergeCell ref="B85:D85"/>
    <mergeCell ref="B75:D75"/>
    <mergeCell ref="B76:D76"/>
    <mergeCell ref="B94:D94"/>
    <mergeCell ref="B68:D68"/>
    <mergeCell ref="B80:D80"/>
    <mergeCell ref="B82:D82"/>
    <mergeCell ref="B83:D83"/>
    <mergeCell ref="B69:H69"/>
    <mergeCell ref="B90:H90"/>
    <mergeCell ref="B36:H36"/>
    <mergeCell ref="B40:D40"/>
    <mergeCell ref="B91:D91"/>
    <mergeCell ref="B88:D88"/>
    <mergeCell ref="B73:D73"/>
    <mergeCell ref="B95:D95"/>
    <mergeCell ref="B42:H42"/>
    <mergeCell ref="B89:D89"/>
    <mergeCell ref="B86:D86"/>
    <mergeCell ref="B87:D87"/>
    <mergeCell ref="E12:F12"/>
    <mergeCell ref="A16:H16"/>
    <mergeCell ref="B93:D93"/>
    <mergeCell ref="B14:D14"/>
    <mergeCell ref="B29:D29"/>
    <mergeCell ref="B30:H30"/>
    <mergeCell ref="B26:D26"/>
    <mergeCell ref="B37:D37"/>
    <mergeCell ref="B38:D38"/>
    <mergeCell ref="B27:D27"/>
    <mergeCell ref="B48:D48"/>
    <mergeCell ref="B44:D44"/>
    <mergeCell ref="B41:D41"/>
    <mergeCell ref="A12:A13"/>
    <mergeCell ref="B12:D13"/>
    <mergeCell ref="B23:D23"/>
    <mergeCell ref="B17:H17"/>
    <mergeCell ref="B18:D18"/>
    <mergeCell ref="B19:D19"/>
    <mergeCell ref="B20:D20"/>
    <mergeCell ref="B28:D28"/>
    <mergeCell ref="B46:D46"/>
    <mergeCell ref="B112:D112"/>
    <mergeCell ref="B34:D34"/>
    <mergeCell ref="B53:D53"/>
    <mergeCell ref="A6:H6"/>
    <mergeCell ref="B103:D103"/>
    <mergeCell ref="B104:D104"/>
    <mergeCell ref="B106:D106"/>
    <mergeCell ref="B31:D31"/>
    <mergeCell ref="B115:D115"/>
    <mergeCell ref="B108:D108"/>
    <mergeCell ref="B101:D101"/>
    <mergeCell ref="B102:D102"/>
    <mergeCell ref="B109:D109"/>
    <mergeCell ref="B111:D111"/>
    <mergeCell ref="B107:D107"/>
    <mergeCell ref="A7:H7"/>
    <mergeCell ref="A8:H8"/>
    <mergeCell ref="A9:H9"/>
    <mergeCell ref="A10:H10"/>
    <mergeCell ref="A15:H15"/>
    <mergeCell ref="B25:D25"/>
    <mergeCell ref="B22:D22"/>
    <mergeCell ref="B24:D24"/>
    <mergeCell ref="G12:H12"/>
    <mergeCell ref="B21:D21"/>
    <mergeCell ref="B32:D32"/>
    <mergeCell ref="B33:D33"/>
    <mergeCell ref="B105:D105"/>
    <mergeCell ref="B110:D110"/>
    <mergeCell ref="B113:D113"/>
    <mergeCell ref="B114:D114"/>
    <mergeCell ref="B52:D52"/>
    <mergeCell ref="B39:D39"/>
    <mergeCell ref="B45:D45"/>
    <mergeCell ref="B43:D43"/>
  </mergeCells>
  <phoneticPr fontId="4" type="noConversion"/>
  <pageMargins left="0.7" right="0.7" top="0.75" bottom="0.75" header="0.3" footer="0.3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тариф_280</vt:lpstr>
    </vt:vector>
  </TitlesOfParts>
  <Company>GB2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User</cp:lastModifiedBy>
  <cp:lastPrinted>2021-06-25T13:47:17Z</cp:lastPrinted>
  <dcterms:created xsi:type="dcterms:W3CDTF">2013-08-05T11:31:07Z</dcterms:created>
  <dcterms:modified xsi:type="dcterms:W3CDTF">2025-04-11T09:31:35Z</dcterms:modified>
</cp:coreProperties>
</file>