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Сесії\VIII скликання\29 сесія 08.11.2024\"/>
    </mc:Choice>
  </mc:AlternateContent>
  <xr:revisionPtr revIDLastSave="0" documentId="13_ncr:1_{3B074D03-DE50-4855-B6A3-29C80F2DBA0A}" xr6:coauthVersionLast="47" xr6:coauthVersionMax="47" xr10:uidLastSave="{00000000-0000-0000-0000-000000000000}"/>
  <bookViews>
    <workbookView xWindow="-120" yWindow="-120" windowWidth="29040" windowHeight="15720" tabRatio="527" activeTab="6" xr2:uid="{2BDC2263-701B-4B45-9BC5-B89BFFF941B9}"/>
  </bookViews>
  <sheets>
    <sheet name="дод 1" sheetId="1" r:id="rId1"/>
    <sheet name="дод 2" sheetId="2" r:id="rId2"/>
    <sheet name="дод 3" sheetId="7" r:id="rId3"/>
    <sheet name="дод 4" sheetId="8" state="hidden" r:id="rId4"/>
    <sheet name="дод 5" sheetId="6" r:id="rId5"/>
    <sheet name="дод 6" sheetId="9" state="hidden" r:id="rId6"/>
    <sheet name="дод 7" sheetId="4" r:id="rId7"/>
  </sheets>
  <definedNames>
    <definedName name="_xlnm.Print_Area" localSheetId="6">'дод 7'!$A$1:$J$47</definedName>
  </definedNames>
  <calcPr calcId="191029"/>
</workbook>
</file>

<file path=xl/calcChain.xml><?xml version="1.0" encoding="utf-8"?>
<calcChain xmlns="http://schemas.openxmlformats.org/spreadsheetml/2006/main">
  <c r="J20" i="6" l="1"/>
  <c r="G38" i="4"/>
  <c r="G39" i="4"/>
  <c r="G22" i="4"/>
  <c r="K20" i="6"/>
  <c r="M20" i="6"/>
  <c r="H8" i="4"/>
  <c r="H46" i="4" s="1"/>
  <c r="G40" i="4"/>
  <c r="T19" i="6"/>
  <c r="G45" i="4"/>
  <c r="G44" i="4"/>
  <c r="G43" i="4"/>
  <c r="G42" i="4"/>
  <c r="G35" i="4"/>
  <c r="G34" i="4"/>
  <c r="G33" i="4"/>
  <c r="G32" i="4"/>
  <c r="G31" i="4"/>
  <c r="G30" i="4"/>
  <c r="G29" i="4"/>
  <c r="G28" i="4"/>
  <c r="G27" i="4"/>
  <c r="G26" i="4"/>
  <c r="G25" i="4"/>
  <c r="G24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23" i="4"/>
  <c r="T18" i="6"/>
  <c r="T17" i="6"/>
  <c r="T20" i="6" s="1"/>
  <c r="Q20" i="6"/>
  <c r="O18" i="6"/>
  <c r="H41" i="4"/>
  <c r="G41" i="4"/>
  <c r="G12" i="9"/>
  <c r="P20" i="6"/>
  <c r="I12" i="9"/>
  <c r="I20" i="6"/>
  <c r="N20" i="6"/>
  <c r="L20" i="6"/>
  <c r="I8" i="4"/>
  <c r="I46" i="4" s="1"/>
  <c r="J8" i="4"/>
  <c r="J46" i="4"/>
  <c r="I41" i="4"/>
  <c r="J41" i="4"/>
  <c r="O17" i="6"/>
  <c r="O19" i="6"/>
  <c r="C20" i="6"/>
  <c r="D20" i="6"/>
  <c r="E20" i="6"/>
  <c r="F20" i="6"/>
  <c r="G20" i="6"/>
  <c r="H20" i="6"/>
  <c r="R20" i="6"/>
  <c r="S20" i="6"/>
  <c r="O20" i="6"/>
  <c r="G8" i="4" l="1"/>
  <c r="G46" i="4" s="1"/>
</calcChain>
</file>

<file path=xl/sharedStrings.xml><?xml version="1.0" encoding="utf-8"?>
<sst xmlns="http://schemas.openxmlformats.org/spreadsheetml/2006/main" count="675" uniqueCount="431">
  <si>
    <t>Додаток 1</t>
  </si>
  <si>
    <t>(грн.)</t>
  </si>
  <si>
    <t>Код</t>
  </si>
  <si>
    <t>Всього</t>
  </si>
  <si>
    <t>Загальний фонд</t>
  </si>
  <si>
    <t>Спеціальний фонд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</si>
  <si>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</si>
  <si>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</si>
  <si>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</si>
  <si>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</si>
  <si>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Пальне</t>
  </si>
  <si>
    <t>Плата за надання адміністративних послуг</t>
  </si>
  <si>
    <t>Плата за надання інших адміністративних послуг</t>
  </si>
  <si>
    <t>Додаток №2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</si>
  <si>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</si>
  <si>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</si>
  <si>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</si>
  <si>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</si>
  <si>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</si>
  <si>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Додаток №3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</si>
  <si>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</si>
  <si>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</si>
  <si>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</si>
  <si>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</si>
  <si>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</si>
  <si>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</si>
  <si>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Сосницька селищна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</si>
  <si>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</si>
  <si>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</si>
  <si>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</si>
  <si>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</si>
  <si>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</si>
  <si>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</si>
  <si>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</si>
  <si>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</si>
  <si>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</si>
  <si>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1010</t>
  </si>
  <si>
    <t>0910</t>
  </si>
  <si>
    <t>Надання дошкільної освіти</t>
  </si>
  <si>
    <t>0113133</t>
  </si>
  <si>
    <t>3133</t>
  </si>
  <si>
    <t>1040</t>
  </si>
  <si>
    <t>Інші заходи та заклади молодіжної політики</t>
  </si>
  <si>
    <t>1090</t>
  </si>
  <si>
    <t>5011</t>
  </si>
  <si>
    <t>0810</t>
  </si>
  <si>
    <t>Проведення навчально-тренувальних зборів і змагань з олімпійських видів спорту</t>
  </si>
  <si>
    <t>0620</t>
  </si>
  <si>
    <t>0117130</t>
  </si>
  <si>
    <t>7130</t>
  </si>
  <si>
    <t>0421</t>
  </si>
  <si>
    <t>Здійснення заходів із землеустрою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</si>
  <si>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</si>
  <si>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</si>
  <si>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</si>
  <si>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</si>
  <si>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0456</t>
  </si>
  <si>
    <t>9770</t>
  </si>
  <si>
    <t>Інші субвенції з місцевого бюджету</t>
  </si>
  <si>
    <t>0600000</t>
  </si>
  <si>
    <t>Відділ освіти, культури, молоді та спорту</t>
  </si>
  <si>
    <t>0610000</t>
  </si>
  <si>
    <t>0611010</t>
  </si>
  <si>
    <t>1020</t>
  </si>
  <si>
    <t>0921</t>
  </si>
  <si>
    <t>0960</t>
  </si>
  <si>
    <t>0990</t>
  </si>
  <si>
    <t>0614040</t>
  </si>
  <si>
    <t>4040</t>
  </si>
  <si>
    <t>0824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</si>
  <si>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</si>
  <si>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</si>
  <si>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</si>
  <si>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</si>
  <si>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</si>
  <si>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грн</t>
  </si>
  <si>
    <t>Код програмної класифікації видатків та кредитування місцевих бюджетів</t>
  </si>
  <si>
    <t>Код ТПКВКМБ /
ТКВКБМС</t>
  </si>
  <si>
    <t>Код функціо-нальної класифікації видатків та кредитування бюджету</t>
  </si>
  <si>
    <t>Найменування головного розпорядника коштів  
згідно з типовою відомчою/тимчасовою класифікацією видатків та кредитування місцевого бюджету</t>
  </si>
  <si>
    <t>Найменування місцевої (регіональної) програми</t>
  </si>
  <si>
    <t xml:space="preserve">Разом видатків   </t>
  </si>
  <si>
    <t>грн.</t>
  </si>
  <si>
    <t>Код функціональної класифікації видатків та кредитування бюджету</t>
  </si>
  <si>
    <t>1</t>
  </si>
  <si>
    <t>2</t>
  </si>
  <si>
    <t>3</t>
  </si>
  <si>
    <t>Всього бюджет розвитку:</t>
  </si>
  <si>
    <t>до рішення сесії селищної  ради</t>
  </si>
  <si>
    <t>0160</t>
  </si>
  <si>
    <t>0113242</t>
  </si>
  <si>
    <t>3242</t>
  </si>
  <si>
    <t>Інші заходи у сфері соціального захисту і соціального забезпечення</t>
  </si>
  <si>
    <t>Забезпечення діяльності інших закладів у сфері освіти</t>
  </si>
  <si>
    <t>Дотації з державного бюджету місцевим бюджетам</t>
  </si>
  <si>
    <t>4082</t>
  </si>
  <si>
    <t>0829</t>
  </si>
  <si>
    <t>Інші заходи в галузі культури і мистецтва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</si>
  <si>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</si>
  <si>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</si>
  <si>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</si>
  <si>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0117442</t>
  </si>
  <si>
    <t>7442</t>
  </si>
  <si>
    <t>Утримання та розвиток інших об`єктів транспортної інфраструктури</t>
  </si>
  <si>
    <t>Інші програми та заходи у сфері освіти</t>
  </si>
  <si>
    <t>0116030</t>
  </si>
  <si>
    <t>6030</t>
  </si>
  <si>
    <t>Організація благоустрою населених пунктів</t>
  </si>
  <si>
    <t>0614082</t>
  </si>
  <si>
    <t>0615011</t>
  </si>
  <si>
    <t>Додаток №4</t>
  </si>
  <si>
    <t>Надання кредитів</t>
  </si>
  <si>
    <t>Повернення кредитів</t>
  </si>
  <si>
    <t>0113104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</si>
  <si>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</si>
  <si>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</si>
  <si>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0116040</t>
  </si>
  <si>
    <t>6040</t>
  </si>
  <si>
    <t>Заходи, пов`язані з поліпшенням питної води</t>
  </si>
  <si>
    <t>0614030</t>
  </si>
  <si>
    <t>4030</t>
  </si>
  <si>
    <t>Забезпечення діяльності бібліотек</t>
  </si>
  <si>
    <t>0118831</t>
  </si>
  <si>
    <t>8831</t>
  </si>
  <si>
    <t>1060</t>
  </si>
  <si>
    <t>4113</t>
  </si>
  <si>
    <t>Надання інших внутрішніх кредитів</t>
  </si>
  <si>
    <t>0118330</t>
  </si>
  <si>
    <t>8330</t>
  </si>
  <si>
    <t>0540</t>
  </si>
  <si>
    <t>Інша діяльність у сфері екології та охорони природних ресурсів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</si>
  <si>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</si>
  <si>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Усього доходів (без урахування міжбюджетних трансфертів)</t>
  </si>
  <si>
    <t>Освітня субвенція з державного бюджету місцевим бюджетам </t>
  </si>
  <si>
    <t>X</t>
  </si>
  <si>
    <t>Разом доходів</t>
  </si>
  <si>
    <t>Фінансування за типом кредитора</t>
  </si>
  <si>
    <t>Загальне фінансування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</si>
  <si>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</si>
  <si>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</si>
  <si>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</si>
  <si>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</si>
  <si>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Усього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</si>
  <si>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</si>
  <si>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</si>
  <si>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</si>
  <si>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Кредитування, усього</t>
  </si>
  <si>
    <t>загальний фонд</t>
  </si>
  <si>
    <t>спеціальний фонд</t>
  </si>
  <si>
    <t>разом</t>
  </si>
  <si>
    <t>Надання довгострокових кредитів індивідуальним забудовникам житла на селі</t>
  </si>
  <si>
    <t>Х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</si>
  <si>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</si>
  <si>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Фінансування за типом боргового зобов’язання</t>
  </si>
  <si>
    <t>4123</t>
  </si>
  <si>
    <t>Повернення інших внутрішніх кредитів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</si>
  <si>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</si>
  <si>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</si>
  <si>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</si>
  <si>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субвенції</t>
  </si>
  <si>
    <t>загального фонду на:</t>
  </si>
  <si>
    <t>спеціального фонду на:</t>
  </si>
  <si>
    <t>найменування трансферту</t>
  </si>
  <si>
    <t>Обласний бюджет Чернігівської області</t>
  </si>
  <si>
    <t>УСЬОГО</t>
  </si>
  <si>
    <t>Найменування згідно з Класифікацією доходів бюджету</t>
  </si>
  <si>
    <t>Найменування об’єкта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</si>
  <si>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</si>
  <si>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</si>
  <si>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</si>
  <si>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обєкта у бюджетному періоді, гривень</t>
  </si>
  <si>
    <t>Рівень готовності об'єкта на кінець бюджетного періоду, %</t>
  </si>
  <si>
    <t xml:space="preserve"> Сосницької селищної ради </t>
  </si>
  <si>
    <t>Дата та номер документа, яким затверджено місцеву регіональну програму</t>
  </si>
  <si>
    <t>Додаток 7</t>
  </si>
  <si>
    <t>0118832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</si>
  <si>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</si>
  <si>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Надання позашкільної освіти закладами позашкільної освіти, заходи із позашкільної роботи з дітьми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</si>
  <si>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</si>
  <si>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</si>
  <si>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</si>
  <si>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8832</t>
  </si>
  <si>
    <t>Повернення довгострокових кредитів, наданих індивідуальним забудовникам житла на селі</t>
  </si>
  <si>
    <t>дотації</t>
  </si>
  <si>
    <t>25512000000</t>
  </si>
  <si>
    <t>25100000000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</si>
  <si>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</si>
  <si>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</si>
  <si>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</si>
  <si>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</si>
  <si>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>0610160</t>
  </si>
  <si>
    <t>Разом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</si>
  <si>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</si>
  <si>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</si>
  <si>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Найменування згідно з Класифікацією фінансування бюджету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</si>
  <si>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</si>
  <si>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</si>
  <si>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</si>
  <si>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</si>
  <si>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</si>
  <si>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</si>
  <si>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</si>
  <si>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</si>
  <si>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3700000</t>
  </si>
  <si>
    <t>Орган з питань фінансів</t>
  </si>
  <si>
    <t>3710000</t>
  </si>
  <si>
    <t>3710160</t>
  </si>
  <si>
    <t>РОЗПОДІЛ</t>
  </si>
  <si>
    <t>Бюджет Коропської селищної територіальної громади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</si>
  <si>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</si>
  <si>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</si>
  <si>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>1021</t>
  </si>
  <si>
    <t>0611070</t>
  </si>
  <si>
    <t>1070</t>
  </si>
  <si>
    <t>0611080</t>
  </si>
  <si>
    <t>1080</t>
  </si>
  <si>
    <t>0611141</t>
  </si>
  <si>
    <t>1141</t>
  </si>
  <si>
    <t>0611142</t>
  </si>
  <si>
    <t>1142</t>
  </si>
  <si>
    <t>3719770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</si>
  <si>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</si>
  <si>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</si>
  <si>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</si>
  <si>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Державний бюджет</t>
  </si>
  <si>
    <t>26000000000</t>
  </si>
  <si>
    <t>Базова дотація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</si>
  <si>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</si>
  <si>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</si>
  <si>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</si>
  <si>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</si>
  <si>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</si>
  <si>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</si>
  <si>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 </t>
  </si>
  <si>
    <t>Надходження від орендної плати за користування майновим комплексом та іншим майном, що перебуває в комунальній власності</t>
  </si>
  <si>
    <t>0113180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</si>
  <si>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</si>
  <si>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</si>
  <si>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</si>
  <si>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 xml:space="preserve">Будівництво індустріального парку «Сосницький» за межами смт Сосниця Корюківського району Чернігівської області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</si>
  <si>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</si>
  <si>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№ 5</t>
  </si>
  <si>
    <t>загального фонду:</t>
  </si>
  <si>
    <t>спеціального фонду</t>
  </si>
  <si>
    <t>Секретар селищної ради</t>
  </si>
  <si>
    <t>Світлана ПАСТУШЕНКО</t>
  </si>
  <si>
    <t>Програма проведення представницьких заходів в Сосницькій селищній раді на 2022-2024 роки</t>
  </si>
  <si>
    <t>Програма регулювання водного режиму осушених земель на території Сосницької селищної ради на 2022-2024 роки</t>
  </si>
  <si>
    <t>Програма розвитку архівної справи Сосницької селищної ради на 2022-2024 роки</t>
  </si>
  <si>
    <t>Програма  видалення аварійних та сухостійних, перерослих дерев на території Сосницької селищної ради на 2022-2024 роки</t>
  </si>
  <si>
    <t>Програма розвитку житлово-комунального господарства  Сосницької селищної ради на 2022-2024 роки</t>
  </si>
  <si>
    <t>Програма "Чисті криниці" на 2022-2024 роки</t>
  </si>
  <si>
    <t>Програма "Власний дім" Сосницької селищної ради на 2022-2024 роки2022-2024 роки рік</t>
  </si>
  <si>
    <t>Програма "Власний дім" Сосницької селищної ради на 2022-2024 роки рік</t>
  </si>
  <si>
    <t>Програма "Власний дім" Сосницької селищної ради на2022-2024 роки рік</t>
  </si>
  <si>
    <t>Код Класифікації доходів бюджету</t>
  </si>
  <si>
    <t>Рішення сесії селищної ради від 22.12.2021р. № 11-2208-VIII</t>
  </si>
  <si>
    <t>Рішення сесії селищної ради від 22.12.2021р. № 11-2210 -VIII</t>
  </si>
  <si>
    <t>Програма підтримки КП "Благоустрій-Сосниця" Сосницької селищної ради на 2022-2024 роки</t>
  </si>
  <si>
    <t>Рішення сесії селищної ради від 22.12.2021р. № 11-2215-VIII</t>
  </si>
  <si>
    <t xml:space="preserve">Програма забезпечення пожежної та техногенної безпеки на території Сосницької селищної ради на 2022-2024 роки </t>
  </si>
  <si>
    <t>Рішення сесії селищної ради від 22.12.2021р. № 11-2217-VIII</t>
  </si>
  <si>
    <t>Програма використання коштів на природоохоронні заходи Сосницької селищної ради на 2022-2024 роки</t>
  </si>
  <si>
    <t>Рішення сесії селищної ради від 22.12.2021р. № 11-2218-VIII</t>
  </si>
  <si>
    <t>Програма проведення досліджень води питної колодязної та грунту Сосницької селищної ради на 2022-2024 роки</t>
  </si>
  <si>
    <t>Рішення сесії селищної ради від 22.12.2021р. № 11-2219-VIII</t>
  </si>
  <si>
    <t>Рішення сесії селищної ради від 22.12.2021р. № 11-2220-VIII</t>
  </si>
  <si>
    <t>Програма благоустрою  населених пунктів Сосницької селищно ради на 2022-2024 роки</t>
  </si>
  <si>
    <t>Рішення сесії селищної ради від 22.12.2021р. № 11-2222-VIII</t>
  </si>
  <si>
    <t>Рішення сесії селищної ради від 22.12.2021р. № 11-2225-VIII</t>
  </si>
  <si>
    <t>Рішення сесії селищної ради від 22.12.2021р. № 11-2226-VIII</t>
  </si>
  <si>
    <t>Рішення сесії селищної ради від 22.12.2021р. № 11-2232-VIII</t>
  </si>
  <si>
    <t>Програма підтримки Комунального некомерційного підприємства «Сосницька лікарня» Сосницької районної ради на 2022-2024 роки</t>
  </si>
  <si>
    <t>Рішення сесії селищної ради від 22.12.2021р. № 11-2238-VIII</t>
  </si>
  <si>
    <t>Рішення сесії селищної ради від 22.12.2021р. № 11-2239-VIII</t>
  </si>
  <si>
    <t>Рішення сесії селищної ради від 22.12.2021р. № 11-2240-VIII</t>
  </si>
  <si>
    <t>Надання спеціалізованої освіти мистецькими школами</t>
  </si>
  <si>
    <t>Рішення сесії селищної ради від 22.12.2021р. № 11-2221 -VIII</t>
  </si>
  <si>
    <t>Додаток № 6</t>
  </si>
  <si>
    <t>Програма висвітлення діяльності Сосницької селищної ради на 2022-2024 роки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</si>
  <si>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</si>
  <si>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0118240</t>
  </si>
  <si>
    <t>8240</t>
  </si>
  <si>
    <t>Заходи та роботи з територіальної оборони</t>
  </si>
  <si>
    <t>Субвенції з державного бюджету місцевим бюджетам</t>
  </si>
  <si>
    <t>Субвенції з місцевих бюджетів іншим місцевим бюджетам</t>
  </si>
  <si>
    <t>0611031</t>
  </si>
  <si>
    <t>1031</t>
  </si>
  <si>
    <t>Перелік об‘єктів, видатки на які у 2023 році будуть проводитися за рахунок коштів  бюджету розвитку (інвестиційні проекти)</t>
  </si>
  <si>
    <t>Повернення кредитів до cелищний бюджет та розподіл надання кредитів з cелищний бюджет в 2023  році</t>
  </si>
  <si>
    <t>Рішення сесії селищної ради від 21.12.2022р. № 15-2687-VIII</t>
  </si>
  <si>
    <t>Андрій ТКАЧ</t>
  </si>
  <si>
    <t>від   21.12.2022 року № 15-2680- VІІІ</t>
  </si>
  <si>
    <t>2021-2023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</si>
  <si>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</si>
  <si>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</si>
  <si>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</si>
  <si>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</t>
  </si>
  <si>
    <t>Інше внутрішнє фінансування</t>
  </si>
  <si>
    <t>Одержано</t>
  </si>
  <si>
    <t>Повернено</t>
  </si>
  <si>
    <t>На початок періоду</t>
  </si>
  <si>
    <t>Фінансування за рахунок коштів єдиного казначейського рахунку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</si>
  <si>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</si>
  <si>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</si>
  <si>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від    29.03.2023 року № 16-    -VІІІ</t>
  </si>
  <si>
    <t>Перелік місцевих (регіональних) програм, які фінансуватимуться за рахунок коштів  Сосницької селищної ради в 2024 році</t>
  </si>
  <si>
    <t>Доходи Сосницької селищної ради  на 2024 рік</t>
  </si>
  <si>
    <t>Міжбюджетні трансферти   селищного бюджету  Сосницького району на 2024 рік</t>
  </si>
  <si>
    <t>Субвенція з місцевого бюджету за рахунок залишку коштів освітньої субвенції, що утворився на початок бюджетного періоду</t>
  </si>
  <si>
    <t>видатків місцевого бюджету на 2024 рік</t>
  </si>
  <si>
    <t xml:space="preserve"> Фінансування Сосницької селищної ради  на 2024 рік</t>
  </si>
  <si>
    <t xml:space="preserve">Програму підтримки та розвитку первинної медико-санітарної допомоги на 2024-2026 роки </t>
  </si>
  <si>
    <t xml:space="preserve">Рішення сесії селищної ради від 20.12.2023 р. № 21-2860-VIIІ </t>
  </si>
  <si>
    <t>Програма соціального захисту населення Сосницької селищної ради на 2024 рік</t>
  </si>
  <si>
    <t>Рішення сесії селищної ради від 20.12.2023р. № 23-2931-VIII</t>
  </si>
  <si>
    <t>Програма підтримки обдарованої молоді  в Сосницькій селищній раді на 2022-2024 роки</t>
  </si>
  <si>
    <t>Програма гуманного поводження з безпритульними тваринами на території Сосницької селищної ради 2024 рік</t>
  </si>
  <si>
    <t>Рішення сесії селищної ради від 20.12.2023р. № 23-2942-VIII</t>
  </si>
  <si>
    <t>Програма розроблення проектів із землеустрою на території Сосницької селищної ради на 2024 рік</t>
  </si>
  <si>
    <t>Рішення сесії селищної ради від 20.12.2023р. № 23-2943-VIII</t>
  </si>
  <si>
    <t>Програма забезпечення розроблення містобудівної документації, плану зонування та визначення меж території Сосницької селищної ради на 2024 рік</t>
  </si>
  <si>
    <t>Рішення сесії селищної ради від 20.12.2023р. № 23-2944-VIII</t>
  </si>
  <si>
    <t>Програма фінансування  робіт з будівництва, реконструкції, ремонту та утримання автомобільних доріг комунальної власності загального користування  місцевого значення на 2022-2024 роки</t>
  </si>
  <si>
    <t>Рішення сесії селищної ради від 22.12.2021р. № 11-2218 -VIII</t>
  </si>
  <si>
    <t>Програма підвищення обороноздатності та безпеки населених пунктів Сосницької селищної територіальної громади в умовах воєнного стану на 2024 рік</t>
  </si>
  <si>
    <t>Рішення сесії селищної ради від 20.12.2023р. № 23-2939-VIII</t>
  </si>
  <si>
    <t>Продовження дії програми "Забезпечення заходів з лікування хворих на цукровий та нецукровий діабет на 2020-2021 роки" на 2023, 2024 роки</t>
  </si>
  <si>
    <t>Програма "Харчування дітей, які навчаються в закладах освіти Сосницької селищної ради на 2024 рік"</t>
  </si>
  <si>
    <t>Рішення сесії селищної ради від 20.12.2023р. № 23-2936-VIII</t>
  </si>
  <si>
    <t>Культурно-мистецька програма Сосницької селищної ради на 2024 рік</t>
  </si>
  <si>
    <t>Рішення сесії селищної ради від 20.12.2023р. № 23-2938-VIII</t>
  </si>
  <si>
    <t>Програма підтримки та розвитку фізичної культури і спорту на території Сосницької селищної ради на 2024 рік</t>
  </si>
  <si>
    <t>Рішення сесії селищної ради від 20.12.2023р. № 23-2937-VIII</t>
  </si>
  <si>
    <t>2552900000</t>
  </si>
  <si>
    <t>(код бюджету)</t>
  </si>
  <si>
    <t>(грн)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</si>
  <si>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</si>
  <si>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</si>
  <si>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</si>
  <si>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</si>
  <si>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</si>
  <si>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</si>
  <si>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</si>
  <si>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</si>
  <si>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</si>
  <si>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</si>
  <si>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</si>
  <si>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</si>
  <si>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</si>
  <si>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</si>
  <si>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</si>
  <si>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</si>
  <si>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</si>
  <si>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</si>
  <si>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</si>
  <si>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</si>
  <si>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</si>
  <si>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</si>
  <si>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</si>
  <si>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</si>
  <si>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</si>
  <si>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</si>
  <si>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</si>
  <si>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</si>
  <si>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</si>
  <si>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</si>
  <si>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</si>
  <si>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</si>
  <si>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</si>
  <si>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</si>
  <si>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</si>
  <si>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Надходження від орендної плати за користування цілісним майновим комплексом та іншим державним майном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</si>
  <si>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</si>
  <si>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</si>
  <si>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</si>
  <si>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</si>
  <si>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</si>
  <si>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</si>
  <si>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Інші джерела власних надходжень бюджетних установ</t>
  </si>
  <si>
    <t>Благодійні внески, гранти та дарунки</t>
  </si>
  <si>
    <t>Офіційні трансферти</t>
  </si>
  <si>
    <t>Від органів державного управління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</si>
  <si>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</si>
  <si>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Освітня субвенція з державного бюджету місцевим бюджетам</t>
  </si>
  <si>
    <t>0117330</t>
  </si>
  <si>
    <t>7330</t>
  </si>
  <si>
    <t>Будівництво інших об`єктів комунальної власності</t>
  </si>
  <si>
    <t>0117384</t>
  </si>
  <si>
    <t>7384</t>
  </si>
  <si>
    <t>0490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</si>
  <si>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</si>
  <si>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0611291</t>
  </si>
  <si>
    <t>1291</t>
  </si>
  <si>
    <t>0611292</t>
  </si>
  <si>
    <t>1292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</si>
  <si>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</si>
  <si>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</si>
  <si>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</si>
  <si>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9800</t>
  </si>
  <si>
    <t xml:space="preserve">Програма  "Безпечна громада" на 2022-2024 роки </t>
  </si>
  <si>
    <t>Рішення сесії селищної ради від 22.12.2021р. № 11-2209 -VIII (зі змінами)</t>
  </si>
  <si>
    <t xml:space="preserve">Фінансовий відділ </t>
  </si>
  <si>
    <t>Субвенція з місцевого бюджету на здійснення природоохоронних заходів</t>
  </si>
  <si>
    <t>0118312</t>
  </si>
  <si>
    <t>8312</t>
  </si>
  <si>
    <t>0512</t>
  </si>
  <si>
    <t>Утилізація відходів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</si>
  <si>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</si>
  <si>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</si>
  <si>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</si>
  <si>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</si>
  <si>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</si>
  <si>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</si>
  <si>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</si>
  <si>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</si>
  <si>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Програма утримання та фінансової підтримки спортивних споруд</t>
  </si>
  <si>
    <t>Рішення сесії селищної ради від 20.09.2024р. № 27--VIII</t>
  </si>
  <si>
    <t>0115041</t>
  </si>
  <si>
    <t>5041</t>
  </si>
  <si>
    <t>Утримання та фінансова підтримка спортивних споруд</t>
  </si>
  <si>
    <t>Програма фінансової підтримки діяльності 24 ДПРЧ (м.Борзна) 4 державного пожежно-рятувального загону ГУДСУ з надзвичайних ситуацій у Чернігівській  області на 2024 рік</t>
  </si>
  <si>
    <t>Рішення сесії селищної ради від 20.09.2024р. № 27- -VIII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</si>
  <si>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</si>
  <si>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</si>
  <si>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</si>
  <si>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</si>
  <si>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від    08.11.2024 року № 29 - 3172 -VІІІ</t>
  </si>
  <si>
    <t>від    08.11.2024 року № 29- 3172 -VІІІ</t>
  </si>
  <si>
    <t>від    08.11.2024 року № 29-3172-VІІІ</t>
  </si>
  <si>
    <t>до рішення сесії селищної ради  від 08.11.2024 року № 29- 3172 -VІІІ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</si>
</sst>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 Cyr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color rgb="FF33333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9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0" fontId="16" fillId="0" borderId="0"/>
    <xf numFmtId="0" fontId="9" fillId="0" borderId="0"/>
    <xf numFmtId="0" fontId="16" fillId="0" borderId="0"/>
    <xf numFmtId="0" fontId="16" fillId="0" borderId="0"/>
  </cellStyleXfs>
  <cellXfs count="24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7" fillId="0" borderId="1" xfId="14" applyFont="1" applyBorder="1" applyAlignment="1">
      <alignment vertical="center" wrapText="1"/>
    </xf>
    <xf numFmtId="0" fontId="18" fillId="0" borderId="0" xfId="0" applyFont="1"/>
    <xf numFmtId="0" fontId="19" fillId="0" borderId="0" xfId="12" applyFont="1" applyAlignment="1">
      <alignment horizontal="center"/>
    </xf>
    <xf numFmtId="0" fontId="19" fillId="0" borderId="0" xfId="12" applyFont="1"/>
    <xf numFmtId="0" fontId="18" fillId="0" borderId="0" xfId="13" applyFont="1"/>
    <xf numFmtId="0" fontId="7" fillId="0" borderId="0" xfId="12" applyFont="1" applyAlignment="1">
      <alignment horizontal="center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3" xfId="12" applyFont="1" applyBorder="1" applyAlignment="1">
      <alignment horizontal="center" vertical="center" wrapText="1"/>
    </xf>
    <xf numFmtId="0" fontId="23" fillId="0" borderId="2" xfId="12" applyFont="1" applyBorder="1" applyAlignment="1">
      <alignment horizontal="center" vertical="center" wrapText="1"/>
    </xf>
    <xf numFmtId="0" fontId="23" fillId="0" borderId="4" xfId="12" applyFont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33" fillId="0" borderId="1" xfId="0" applyFont="1" applyBorder="1"/>
    <xf numFmtId="0" fontId="19" fillId="0" borderId="0" xfId="12" applyFont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16" fillId="0" borderId="0" xfId="11"/>
    <xf numFmtId="0" fontId="29" fillId="0" borderId="0" xfId="3"/>
    <xf numFmtId="0" fontId="29" fillId="0" borderId="0" xfId="3" applyAlignment="1">
      <alignment horizontal="right"/>
    </xf>
    <xf numFmtId="0" fontId="1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5" fillId="0" borderId="1" xfId="2" quotePrefix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0" fillId="0" borderId="7" xfId="12" applyNumberFormat="1" applyFont="1" applyBorder="1" applyAlignment="1">
      <alignment horizontal="center" vertical="center" wrapText="1"/>
    </xf>
    <xf numFmtId="0" fontId="34" fillId="0" borderId="8" xfId="6" quotePrefix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/>
    </xf>
    <xf numFmtId="0" fontId="34" fillId="0" borderId="1" xfId="6" quotePrefix="1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0" fontId="34" fillId="0" borderId="8" xfId="7" quotePrefix="1" applyFont="1" applyBorder="1" applyAlignment="1">
      <alignment horizontal="center" vertical="center" wrapText="1"/>
    </xf>
    <xf numFmtId="0" fontId="34" fillId="0" borderId="1" xfId="7" quotePrefix="1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49" fontId="34" fillId="0" borderId="1" xfId="6" quotePrefix="1" applyNumberFormat="1" applyFont="1" applyBorder="1" applyAlignment="1">
      <alignment horizontal="center" vertical="center" wrapText="1"/>
    </xf>
    <xf numFmtId="0" fontId="0" fillId="4" borderId="0" xfId="0" applyFill="1"/>
    <xf numFmtId="0" fontId="1" fillId="4" borderId="0" xfId="0" applyFont="1" applyFill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6" fillId="4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4" fillId="0" borderId="1" xfId="2" quotePrefix="1" applyFont="1" applyBorder="1" applyAlignment="1">
      <alignment horizontal="center" vertical="center" wrapText="1"/>
    </xf>
    <xf numFmtId="4" fontId="35" fillId="0" borderId="1" xfId="2" quotePrefix="1" applyNumberFormat="1" applyFont="1" applyBorder="1" applyAlignment="1">
      <alignment vertical="center" wrapText="1"/>
    </xf>
    <xf numFmtId="49" fontId="11" fillId="0" borderId="1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35" fillId="0" borderId="1" xfId="2" quotePrefix="1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left" vertical="center" wrapText="1"/>
    </xf>
    <xf numFmtId="4" fontId="0" fillId="0" borderId="0" xfId="0" applyNumberFormat="1"/>
    <xf numFmtId="4" fontId="1" fillId="0" borderId="0" xfId="0" applyNumberFormat="1" applyFont="1" applyProtection="1">
      <protection locked="0"/>
    </xf>
    <xf numFmtId="4" fontId="0" fillId="0" borderId="1" xfId="0" applyNumberForma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vertical="center"/>
    </xf>
    <xf numFmtId="0" fontId="34" fillId="0" borderId="12" xfId="2" quotePrefix="1" applyFont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34" fillId="0" borderId="13" xfId="6" quotePrefix="1" applyFont="1" applyBorder="1" applyAlignment="1">
      <alignment horizontal="center" vertical="center" wrapText="1"/>
    </xf>
    <xf numFmtId="0" fontId="34" fillId="0" borderId="14" xfId="6" quotePrefix="1" applyFont="1" applyBorder="1" applyAlignment="1">
      <alignment horizontal="center" vertical="center" wrapText="1"/>
    </xf>
    <xf numFmtId="49" fontId="26" fillId="4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4" fontId="34" fillId="0" borderId="1" xfId="2" applyNumberFormat="1" applyFont="1" applyBorder="1" applyAlignment="1">
      <alignment horizontal="center"/>
    </xf>
    <xf numFmtId="0" fontId="35" fillId="0" borderId="1" xfId="2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0" fontId="35" fillId="0" borderId="0" xfId="0" applyFont="1"/>
    <xf numFmtId="49" fontId="17" fillId="0" borderId="15" xfId="0" applyNumberFormat="1" applyFont="1" applyBorder="1" applyAlignment="1">
      <alignment horizontal="center" vertical="center"/>
    </xf>
    <xf numFmtId="4" fontId="29" fillId="0" borderId="1" xfId="2" quotePrefix="1" applyNumberFormat="1" applyBorder="1" applyAlignment="1">
      <alignment vertical="center" wrapText="1"/>
    </xf>
    <xf numFmtId="4" fontId="34" fillId="0" borderId="15" xfId="2" quotePrefix="1" applyNumberFormat="1" applyFont="1" applyBorder="1" applyAlignment="1">
      <alignment horizontal="center" vertical="center" wrapText="1"/>
    </xf>
    <xf numFmtId="2" fontId="34" fillId="0" borderId="15" xfId="6" quotePrefix="1" applyNumberFormat="1" applyFont="1" applyBorder="1" applyAlignment="1">
      <alignment horizontal="center" vertical="center" wrapText="1"/>
    </xf>
    <xf numFmtId="49" fontId="34" fillId="0" borderId="15" xfId="2" quotePrefix="1" applyNumberFormat="1" applyFont="1" applyBorder="1" applyAlignment="1">
      <alignment horizontal="center" vertical="center" wrapText="1"/>
    </xf>
    <xf numFmtId="2" fontId="34" fillId="0" borderId="15" xfId="7" quotePrefix="1" applyNumberFormat="1" applyFont="1" applyBorder="1" applyAlignment="1">
      <alignment horizontal="center" vertical="center" wrapText="1"/>
    </xf>
    <xf numFmtId="2" fontId="34" fillId="0" borderId="16" xfId="6" quotePrefix="1" applyNumberFormat="1" applyFont="1" applyBorder="1" applyAlignment="1">
      <alignment horizontal="center" vertical="center" wrapText="1"/>
    </xf>
    <xf numFmtId="1" fontId="34" fillId="0" borderId="15" xfId="6" quotePrefix="1" applyNumberFormat="1" applyFont="1" applyBorder="1" applyAlignment="1">
      <alignment horizontal="center" vertical="center" wrapText="1"/>
    </xf>
    <xf numFmtId="0" fontId="25" fillId="0" borderId="14" xfId="1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wrapText="1"/>
    </xf>
    <xf numFmtId="4" fontId="14" fillId="0" borderId="1" xfId="0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center" wrapText="1"/>
    </xf>
    <xf numFmtId="3" fontId="14" fillId="0" borderId="0" xfId="0" applyNumberFormat="1" applyFont="1" applyAlignment="1">
      <alignment vertical="center" wrapText="1"/>
    </xf>
    <xf numFmtId="4" fontId="34" fillId="0" borderId="1" xfId="2" quotePrefix="1" applyNumberFormat="1" applyFont="1" applyBorder="1" applyAlignment="1">
      <alignment horizontal="center" vertical="center" wrapText="1"/>
    </xf>
    <xf numFmtId="4" fontId="35" fillId="0" borderId="1" xfId="0" applyNumberFormat="1" applyFont="1" applyBorder="1"/>
    <xf numFmtId="4" fontId="37" fillId="0" borderId="1" xfId="0" applyNumberFormat="1" applyFont="1" applyBorder="1" applyAlignment="1">
      <alignment horizont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/>
    </xf>
    <xf numFmtId="4" fontId="37" fillId="0" borderId="1" xfId="0" applyNumberFormat="1" applyFont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left" vertical="center" wrapText="1"/>
    </xf>
    <xf numFmtId="4" fontId="34" fillId="0" borderId="1" xfId="0" applyNumberFormat="1" applyFont="1" applyBorder="1" applyAlignment="1">
      <alignment horizontal="center" wrapText="1"/>
    </xf>
    <xf numFmtId="0" fontId="35" fillId="0" borderId="1" xfId="0" applyFont="1" applyBorder="1" applyAlignment="1">
      <alignment horizontal="right" wrapText="1"/>
    </xf>
    <xf numFmtId="0" fontId="36" fillId="0" borderId="0" xfId="0" applyFont="1" applyAlignment="1">
      <alignment wrapText="1"/>
    </xf>
    <xf numFmtId="4" fontId="10" fillId="0" borderId="1" xfId="0" applyNumberFormat="1" applyFont="1" applyBorder="1" applyAlignment="1">
      <alignment horizontal="right" vertical="center"/>
    </xf>
    <xf numFmtId="4" fontId="24" fillId="0" borderId="1" xfId="0" applyNumberFormat="1" applyFont="1" applyBorder="1" applyAlignment="1">
      <alignment horizontal="right" vertical="center"/>
    </xf>
    <xf numFmtId="2" fontId="35" fillId="0" borderId="1" xfId="0" applyNumberFormat="1" applyFont="1" applyBorder="1" applyAlignment="1">
      <alignment wrapText="1"/>
    </xf>
    <xf numFmtId="4" fontId="38" fillId="0" borderId="1" xfId="0" applyNumberFormat="1" applyFont="1" applyBorder="1"/>
    <xf numFmtId="0" fontId="38" fillId="0" borderId="1" xfId="0" applyFont="1" applyBorder="1"/>
    <xf numFmtId="0" fontId="29" fillId="0" borderId="1" xfId="2" applyBorder="1" applyAlignment="1">
      <alignment horizontal="center" vertical="center" wrapText="1"/>
    </xf>
    <xf numFmtId="0" fontId="29" fillId="3" borderId="1" xfId="2" applyFill="1" applyBorder="1" applyAlignment="1">
      <alignment horizontal="center" vertical="center" wrapText="1"/>
    </xf>
    <xf numFmtId="0" fontId="30" fillId="0" borderId="1" xfId="2" quotePrefix="1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wrapText="1"/>
    </xf>
    <xf numFmtId="0" fontId="30" fillId="0" borderId="1" xfId="2" quotePrefix="1" applyFont="1" applyBorder="1" applyAlignment="1">
      <alignment vertical="center" wrapText="1"/>
    </xf>
    <xf numFmtId="4" fontId="30" fillId="0" borderId="1" xfId="2" applyNumberFormat="1" applyFont="1" applyBorder="1" applyAlignment="1">
      <alignment vertical="center" wrapText="1"/>
    </xf>
    <xf numFmtId="4" fontId="30" fillId="3" borderId="1" xfId="2" applyNumberFormat="1" applyFont="1" applyFill="1" applyBorder="1" applyAlignment="1">
      <alignment vertical="center" wrapText="1"/>
    </xf>
    <xf numFmtId="0" fontId="29" fillId="0" borderId="1" xfId="2" quotePrefix="1" applyBorder="1" applyAlignment="1">
      <alignment horizontal="center" vertical="center" wrapText="1"/>
    </xf>
    <xf numFmtId="0" fontId="29" fillId="0" borderId="1" xfId="2" quotePrefix="1" applyBorder="1" applyAlignment="1">
      <alignment vertical="center" wrapText="1"/>
    </xf>
    <xf numFmtId="4" fontId="29" fillId="0" borderId="1" xfId="2" applyNumberFormat="1" applyBorder="1" applyAlignment="1">
      <alignment vertical="center" wrapText="1"/>
    </xf>
    <xf numFmtId="4" fontId="29" fillId="3" borderId="1" xfId="2" applyNumberFormat="1" applyFill="1" applyBorder="1" applyAlignment="1">
      <alignment vertical="center" wrapText="1"/>
    </xf>
    <xf numFmtId="0" fontId="30" fillId="3" borderId="1" xfId="2" applyFont="1" applyFill="1" applyBorder="1" applyAlignment="1">
      <alignment horizontal="center" vertical="center" wrapText="1"/>
    </xf>
    <xf numFmtId="0" fontId="30" fillId="3" borderId="1" xfId="2" quotePrefix="1" applyFont="1" applyFill="1" applyBorder="1" applyAlignment="1">
      <alignment horizontal="center" vertical="center" wrapText="1"/>
    </xf>
    <xf numFmtId="0" fontId="30" fillId="3" borderId="1" xfId="2" quotePrefix="1" applyFont="1" applyFill="1" applyBorder="1" applyAlignment="1">
      <alignment vertical="center" wrapText="1"/>
    </xf>
    <xf numFmtId="0" fontId="34" fillId="0" borderId="1" xfId="0" quotePrefix="1" applyFont="1" applyBorder="1" applyAlignment="1">
      <alignment horizontal="center" vertical="center" wrapText="1"/>
    </xf>
    <xf numFmtId="4" fontId="34" fillId="0" borderId="1" xfId="0" quotePrefix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4" fontId="35" fillId="0" borderId="1" xfId="0" applyNumberFormat="1" applyFont="1" applyBorder="1"/>
    <xf numFmtId="164" fontId="33" fillId="0" borderId="1" xfId="0" applyNumberFormat="1" applyFont="1" applyBorder="1"/>
    <xf numFmtId="0" fontId="0" fillId="0" borderId="1" xfId="0" applyBorder="1" applyAlignment="1">
      <alignment vertical="center" wrapText="1"/>
    </xf>
    <xf numFmtId="0" fontId="31" fillId="0" borderId="0" xfId="0" applyFont="1" applyAlignment="1">
      <alignment wrapText="1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Continuous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31" fillId="0" borderId="1" xfId="2" applyFont="1" applyBorder="1" applyAlignment="1">
      <alignment wrapText="1"/>
    </xf>
    <xf numFmtId="0" fontId="29" fillId="0" borderId="0" xfId="2"/>
    <xf numFmtId="0" fontId="29" fillId="0" borderId="0" xfId="2" applyAlignment="1">
      <alignment horizontal="center"/>
    </xf>
    <xf numFmtId="0" fontId="29" fillId="0" borderId="0" xfId="2" applyAlignment="1">
      <alignment horizontal="right"/>
    </xf>
    <xf numFmtId="0" fontId="39" fillId="0" borderId="0" xfId="2" applyFont="1"/>
    <xf numFmtId="0" fontId="29" fillId="0" borderId="19" xfId="2" quotePrefix="1" applyBorder="1" applyAlignment="1">
      <alignment horizontal="center"/>
    </xf>
    <xf numFmtId="0" fontId="28" fillId="4" borderId="1" xfId="0" applyFont="1" applyFill="1" applyBorder="1" applyAlignment="1">
      <alignment wrapText="1"/>
    </xf>
    <xf numFmtId="0" fontId="28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34" fillId="0" borderId="5" xfId="6" quotePrefix="1" applyFont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49" fontId="34" fillId="0" borderId="15" xfId="6" quotePrefix="1" applyNumberFormat="1" applyFont="1" applyBorder="1" applyAlignment="1">
      <alignment horizontal="center" vertical="center" wrapText="1"/>
    </xf>
    <xf numFmtId="0" fontId="30" fillId="0" borderId="1" xfId="2" applyFont="1" applyBorder="1" applyAlignment="1">
      <alignment vertical="center"/>
    </xf>
    <xf numFmtId="0" fontId="30" fillId="0" borderId="1" xfId="2" applyFont="1" applyBorder="1" applyAlignment="1">
      <alignment vertical="center" wrapText="1"/>
    </xf>
    <xf numFmtId="4" fontId="30" fillId="3" borderId="1" xfId="2" applyNumberFormat="1" applyFont="1" applyFill="1" applyBorder="1" applyAlignment="1">
      <alignment vertical="center"/>
    </xf>
    <xf numFmtId="4" fontId="30" fillId="0" borderId="1" xfId="2" applyNumberFormat="1" applyFont="1" applyBorder="1" applyAlignment="1">
      <alignment vertical="center"/>
    </xf>
    <xf numFmtId="0" fontId="29" fillId="0" borderId="1" xfId="2" applyBorder="1" applyAlignment="1">
      <alignment vertical="center"/>
    </xf>
    <xf numFmtId="0" fontId="29" fillId="0" borderId="1" xfId="2" applyBorder="1" applyAlignment="1">
      <alignment vertical="center" wrapText="1"/>
    </xf>
    <xf numFmtId="4" fontId="29" fillId="3" borderId="1" xfId="2" applyNumberFormat="1" applyFill="1" applyBorder="1" applyAlignment="1">
      <alignment vertical="center"/>
    </xf>
    <xf numFmtId="4" fontId="29" fillId="0" borderId="1" xfId="2" applyNumberFormat="1" applyBorder="1" applyAlignment="1">
      <alignment vertical="center"/>
    </xf>
    <xf numFmtId="0" fontId="30" fillId="3" borderId="1" xfId="2" applyFont="1" applyFill="1" applyBorder="1" applyAlignment="1">
      <alignment vertical="center"/>
    </xf>
    <xf numFmtId="0" fontId="30" fillId="3" borderId="1" xfId="2" applyFont="1" applyFill="1" applyBorder="1" applyAlignment="1">
      <alignment vertical="center" wrapText="1"/>
    </xf>
    <xf numFmtId="0" fontId="30" fillId="3" borderId="1" xfId="2" applyFont="1" applyFill="1" applyBorder="1" applyAlignment="1">
      <alignment horizontal="center" vertical="center"/>
    </xf>
    <xf numFmtId="4" fontId="30" fillId="0" borderId="1" xfId="2" applyNumberFormat="1" applyFont="1" applyBorder="1" applyAlignment="1">
      <alignment horizontal="center" vertical="center" wrapText="1"/>
    </xf>
    <xf numFmtId="4" fontId="30" fillId="0" borderId="1" xfId="2" quotePrefix="1" applyNumberFormat="1" applyFont="1" applyBorder="1" applyAlignment="1">
      <alignment vertical="center" wrapText="1"/>
    </xf>
    <xf numFmtId="4" fontId="29" fillId="0" borderId="1" xfId="2" quotePrefix="1" applyNumberFormat="1" applyBorder="1" applyAlignment="1">
      <alignment horizontal="center" vertical="center" wrapText="1"/>
    </xf>
    <xf numFmtId="4" fontId="30" fillId="3" borderId="1" xfId="2" applyNumberFormat="1" applyFont="1" applyFill="1" applyBorder="1" applyAlignment="1">
      <alignment horizontal="center" vertical="center" wrapText="1"/>
    </xf>
    <xf numFmtId="4" fontId="30" fillId="3" borderId="1" xfId="2" quotePrefix="1" applyNumberFormat="1" applyFont="1" applyFill="1" applyBorder="1" applyAlignment="1">
      <alignment vertical="center" wrapText="1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1" xfId="2" applyBorder="1" applyAlignment="1">
      <alignment horizontal="center" vertical="center" wrapText="1"/>
    </xf>
    <xf numFmtId="0" fontId="29" fillId="3" borderId="1" xfId="2" applyFill="1" applyBorder="1" applyAlignment="1">
      <alignment horizontal="center" vertical="center" wrapText="1"/>
    </xf>
    <xf numFmtId="0" fontId="42" fillId="0" borderId="1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/>
    </xf>
    <xf numFmtId="0" fontId="29" fillId="0" borderId="20" xfId="2" applyBorder="1"/>
    <xf numFmtId="0" fontId="29" fillId="0" borderId="12" xfId="2" applyBorder="1"/>
    <xf numFmtId="0" fontId="30" fillId="0" borderId="0" xfId="2" applyFont="1" applyAlignment="1">
      <alignment horizontal="center"/>
    </xf>
    <xf numFmtId="0" fontId="29" fillId="0" borderId="0" xfId="2" applyAlignment="1">
      <alignment horizontal="center"/>
    </xf>
    <xf numFmtId="0" fontId="39" fillId="0" borderId="1" xfId="2" applyFont="1" applyBorder="1" applyAlignment="1">
      <alignment horizontal="center" vertical="center" wrapText="1"/>
    </xf>
    <xf numFmtId="0" fontId="30" fillId="0" borderId="0" xfId="3" applyFont="1" applyAlignment="1">
      <alignment horizontal="center"/>
    </xf>
    <xf numFmtId="0" fontId="29" fillId="0" borderId="0" xfId="3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4" xfId="3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5" xfId="0" applyBorder="1" applyAlignment="1">
      <alignment horizontal="center" vertical="center"/>
    </xf>
    <xf numFmtId="0" fontId="40" fillId="0" borderId="0" xfId="0" applyFont="1" applyAlignment="1">
      <alignment horizontal="center" wrapText="1"/>
    </xf>
    <xf numFmtId="0" fontId="0" fillId="0" borderId="0" xfId="0"/>
    <xf numFmtId="0" fontId="36" fillId="0" borderId="18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wrapText="1"/>
    </xf>
    <xf numFmtId="0" fontId="7" fillId="0" borderId="0" xfId="12" applyFont="1" applyAlignment="1">
      <alignment horizontal="center" wrapText="1"/>
    </xf>
    <xf numFmtId="0" fontId="7" fillId="0" borderId="0" xfId="12" applyFont="1" applyAlignment="1">
      <alignment horizontal="center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14" xfId="0" applyNumberFormat="1" applyBorder="1" applyAlignment="1">
      <alignment vertical="center"/>
    </xf>
    <xf numFmtId="0" fontId="6" fillId="0" borderId="15" xfId="0" applyFont="1" applyBorder="1" applyAlignment="1" applyProtection="1">
      <alignment horizontal="left" vertical="center"/>
      <protection locked="0"/>
    </xf>
    <xf numFmtId="0" fontId="41" fillId="0" borderId="12" xfId="0" applyFont="1" applyBorder="1"/>
    <xf numFmtId="4" fontId="7" fillId="0" borderId="14" xfId="0" applyNumberFormat="1" applyFont="1" applyBorder="1" applyAlignment="1">
      <alignment horizontal="center" vertical="center" wrapText="1"/>
    </xf>
    <xf numFmtId="4" fontId="0" fillId="0" borderId="21" xfId="0" applyNumberFormat="1" applyBorder="1" applyAlignment="1">
      <alignment vertical="center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5" fillId="0" borderId="16" xfId="1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</cellXfs>
  <cellStyles count="15">
    <cellStyle name="Normal_Доходи" xfId="1" xr:uid="{233EC9E4-FC48-479B-BCE3-96F31BCA18AE}"/>
    <cellStyle name="Звичайний" xfId="0" builtinId="0"/>
    <cellStyle name="Обычный 15" xfId="2" xr:uid="{333249DA-ED0C-4107-A122-CDAFED7D3C5A}"/>
    <cellStyle name="Обычный 2" xfId="3" xr:uid="{9E5F34A8-E90D-43A7-93B1-6E810B3CFC8A}"/>
    <cellStyle name="Обычный 3" xfId="4" xr:uid="{B721366D-529B-4D74-9E0C-D4C81119CD58}"/>
    <cellStyle name="Обычный 3 3" xfId="5" xr:uid="{4A5ED9AE-AF6D-4D02-9C50-59BC0AB8CD9B}"/>
    <cellStyle name="Обычный 4" xfId="6" xr:uid="{FEF588C7-8542-4886-88D4-97D8EE277610}"/>
    <cellStyle name="Обычный 5" xfId="7" xr:uid="{C7F28EC1-02F5-47B8-A03F-A65831D0BB7D}"/>
    <cellStyle name="Обычный 6" xfId="8" xr:uid="{4698E06C-BAA0-4080-856F-87AED76ADFAB}"/>
    <cellStyle name="Обычный 7" xfId="9" xr:uid="{30573C7B-5A8B-45EE-8FA5-2CEFE89A3E60}"/>
    <cellStyle name="Обычный_15 09 2016 Рішення про мб 2017 додатки 2 2" xfId="10" xr:uid="{687156C3-506C-4E3A-95E6-211D6B789F7B}"/>
    <cellStyle name="Обычный_dod4" xfId="11" xr:uid="{E9EE93DC-398A-448B-9C62-D705E97F3BD8}"/>
    <cellStyle name="Обычный_Бюджет розвитку" xfId="12" xr:uid="{830FEBB1-E360-4B1D-A743-E934F5710C2F}"/>
    <cellStyle name="Обычный_Книга1" xfId="13" xr:uid="{7A708E88-50DB-4AD1-A976-BCA8785A8FA7}"/>
    <cellStyle name="Обычный_Книга3" xfId="14" xr:uid="{7B9C56D2-E6D7-4993-B5A8-AB8368CBE5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AD01-44EF-4F47-A172-696EF00F2AA1}">
  <sheetPr>
    <pageSetUpPr fitToPage="1"/>
  </sheetPr>
  <dimension ref="A1:F92"/>
  <sheetViews>
    <sheetView showZeros="0" zoomScaleNormal="100" workbookViewId="0">
      <selection activeCell="N15" sqref="N15"/>
    </sheetView>
  </sheetViews>
  <sheetFormatPr defaultRowHeight="15" x14ac:dyDescent="0.25"/>
  <cols>
    <col min="1" max="1" width="11.42578125" customWidth="1"/>
    <col min="2" max="2" width="44.42578125" customWidth="1"/>
    <col min="3" max="3" width="14.140625" customWidth="1"/>
    <col min="4" max="4" width="15.140625" customWidth="1"/>
    <col min="5" max="5" width="14.140625" customWidth="1"/>
    <col min="6" max="6" width="16.42578125" customWidth="1"/>
  </cols>
  <sheetData>
    <row r="1" spans="1:6" x14ac:dyDescent="0.25">
      <c r="E1" t="s">
        <v>0</v>
      </c>
    </row>
    <row r="2" spans="1:6" ht="15.75" x14ac:dyDescent="0.25">
      <c r="D2" s="12"/>
      <c r="E2" t="s">
        <v>88</v>
      </c>
      <c r="F2" s="2"/>
    </row>
    <row r="3" spans="1:6" ht="15.75" x14ac:dyDescent="0.25">
      <c r="D3" s="9"/>
      <c r="E3" t="s">
        <v>427</v>
      </c>
    </row>
    <row r="5" spans="1:6" x14ac:dyDescent="0.25">
      <c r="A5" s="170" t="s">
        <v>307</v>
      </c>
      <c r="B5" s="171"/>
      <c r="C5" s="171"/>
      <c r="D5" s="171"/>
      <c r="E5" s="171"/>
      <c r="F5" s="171"/>
    </row>
    <row r="6" spans="1:6" x14ac:dyDescent="0.25">
      <c r="A6" s="147" t="s">
        <v>334</v>
      </c>
      <c r="B6" s="144"/>
      <c r="C6" s="144"/>
      <c r="D6" s="144"/>
      <c r="E6" s="144"/>
      <c r="F6" s="144"/>
    </row>
    <row r="7" spans="1:6" ht="15" customHeight="1" x14ac:dyDescent="0.25">
      <c r="A7" s="146" t="s">
        <v>335</v>
      </c>
      <c r="B7" s="143"/>
      <c r="C7" s="143"/>
      <c r="D7" s="143"/>
      <c r="E7" s="143"/>
      <c r="F7" s="145" t="s">
        <v>336</v>
      </c>
    </row>
    <row r="8" spans="1:6" ht="15" customHeight="1" x14ac:dyDescent="0.25">
      <c r="A8" s="172" t="s">
        <v>2</v>
      </c>
      <c r="B8" s="172" t="s">
        <v>165</v>
      </c>
      <c r="C8" s="173" t="s">
        <v>142</v>
      </c>
      <c r="D8" s="172" t="s">
        <v>4</v>
      </c>
      <c r="E8" s="172" t="s">
        <v>5</v>
      </c>
      <c r="F8" s="172"/>
    </row>
    <row r="9" spans="1:6" ht="33" customHeight="1" x14ac:dyDescent="0.25">
      <c r="A9" s="172"/>
      <c r="B9" s="172"/>
      <c r="C9" s="172"/>
      <c r="D9" s="172"/>
      <c r="E9" s="172" t="s">
        <v>144</v>
      </c>
      <c r="F9" s="174" t="s">
        <v>145</v>
      </c>
    </row>
    <row r="10" spans="1:6" x14ac:dyDescent="0.25">
      <c r="A10" s="172"/>
      <c r="B10" s="172"/>
      <c r="C10" s="172"/>
      <c r="D10" s="172"/>
      <c r="E10" s="172"/>
      <c r="F10" s="172"/>
    </row>
    <row r="11" spans="1:6" x14ac:dyDescent="0.25">
      <c r="A11" s="117">
        <v>1</v>
      </c>
      <c r="B11" s="117">
        <v>2</v>
      </c>
      <c r="C11" s="118">
        <v>3</v>
      </c>
      <c r="D11" s="117">
        <v>4</v>
      </c>
      <c r="E11" s="117">
        <v>5</v>
      </c>
      <c r="F11" s="117">
        <v>6</v>
      </c>
    </row>
    <row r="12" spans="1:6" x14ac:dyDescent="0.25">
      <c r="A12" s="154">
        <v>10000000</v>
      </c>
      <c r="B12" s="155" t="s">
        <v>337</v>
      </c>
      <c r="C12" s="156">
        <v>99539707</v>
      </c>
      <c r="D12" s="157">
        <v>99513707</v>
      </c>
      <c r="E12" s="157">
        <v>26000</v>
      </c>
      <c r="F12" s="157">
        <v>0</v>
      </c>
    </row>
    <row r="13" spans="1:6" ht="25.5" x14ac:dyDescent="0.25">
      <c r="A13" s="154">
        <v>11000000</v>
      </c>
      <c r="B13" s="155" t="s">
        <v>338</v>
      </c>
      <c r="C13" s="156">
        <v>52592800</v>
      </c>
      <c r="D13" s="157">
        <v>52592800</v>
      </c>
      <c r="E13" s="157">
        <v>0</v>
      </c>
      <c r="F13" s="157">
        <v>0</v>
      </c>
    </row>
    <row r="14" spans="1:6" ht="41.45" customHeight="1" x14ac:dyDescent="0.25">
      <c r="A14" s="154">
        <v>11010000</v>
      </c>
      <c r="B14" s="155" t="s">
        <v>6</v>
      </c>
      <c r="C14" s="156">
        <v>52590800</v>
      </c>
      <c r="D14" s="157">
        <v>52590800</v>
      </c>
      <c r="E14" s="157">
        <v>0</v>
      </c>
      <c r="F14" s="157">
        <v>0</v>
      </c>
    </row>
    <row r="15" spans="1:6" ht="38.25" x14ac:dyDescent="0.25">
      <c r="A15" s="158">
        <v>11010100</v>
      </c>
      <c r="B15" s="159" t="s">
        <v>7</v>
      </c>
      <c r="C15" s="160">
        <v>43940800</v>
      </c>
      <c r="D15" s="161">
        <v>43940800</v>
      </c>
      <c r="E15" s="161">
        <v>0</v>
      </c>
      <c r="F15" s="161">
        <v>0</v>
      </c>
    </row>
    <row r="16" spans="1:6" ht="41.45" customHeight="1" x14ac:dyDescent="0.25">
      <c r="A16" s="158">
        <v>11010400</v>
      </c>
      <c r="B16" s="159" t="s">
        <v>8</v>
      </c>
      <c r="C16" s="160">
        <v>6450000</v>
      </c>
      <c r="D16" s="161">
        <v>6450000</v>
      </c>
      <c r="E16" s="161">
        <v>0</v>
      </c>
      <c r="F16" s="161">
        <v>0</v>
      </c>
    </row>
    <row r="17" spans="1:6" ht="38.25" customHeight="1" x14ac:dyDescent="0.25">
      <c r="A17" s="158">
        <v>11010500</v>
      </c>
      <c r="B17" s="159" t="s">
        <v>9</v>
      </c>
      <c r="C17" s="160">
        <v>1200000</v>
      </c>
      <c r="D17" s="161">
        <v>1200000</v>
      </c>
      <c r="E17" s="161">
        <v>0</v>
      </c>
      <c r="F17" s="161">
        <v>0</v>
      </c>
    </row>
    <row r="18" spans="1:6" ht="38.25" x14ac:dyDescent="0.25">
      <c r="A18" s="158">
        <v>11011300</v>
      </c>
      <c r="B18" s="159" t="s">
        <v>339</v>
      </c>
      <c r="C18" s="160">
        <v>1000000</v>
      </c>
      <c r="D18" s="161">
        <v>1000000</v>
      </c>
      <c r="E18" s="161">
        <v>0</v>
      </c>
      <c r="F18" s="161">
        <v>0</v>
      </c>
    </row>
    <row r="19" spans="1:6" x14ac:dyDescent="0.25">
      <c r="A19" s="154">
        <v>11020000</v>
      </c>
      <c r="B19" s="155" t="s">
        <v>340</v>
      </c>
      <c r="C19" s="156">
        <v>2000</v>
      </c>
      <c r="D19" s="157">
        <v>2000</v>
      </c>
      <c r="E19" s="157">
        <v>0</v>
      </c>
      <c r="F19" s="157">
        <v>0</v>
      </c>
    </row>
    <row r="20" spans="1:6" ht="25.5" x14ac:dyDescent="0.25">
      <c r="A20" s="158">
        <v>11020200</v>
      </c>
      <c r="B20" s="159" t="s">
        <v>341</v>
      </c>
      <c r="C20" s="160">
        <v>2000</v>
      </c>
      <c r="D20" s="161">
        <v>2000</v>
      </c>
      <c r="E20" s="161">
        <v>0</v>
      </c>
      <c r="F20" s="161">
        <v>0</v>
      </c>
    </row>
    <row r="21" spans="1:6" ht="25.5" x14ac:dyDescent="0.25">
      <c r="A21" s="154">
        <v>13000000</v>
      </c>
      <c r="B21" s="155" t="s">
        <v>342</v>
      </c>
      <c r="C21" s="156">
        <v>1900000</v>
      </c>
      <c r="D21" s="157">
        <v>1900000</v>
      </c>
      <c r="E21" s="157">
        <v>0</v>
      </c>
      <c r="F21" s="157">
        <v>0</v>
      </c>
    </row>
    <row r="22" spans="1:6" ht="25.5" x14ac:dyDescent="0.25">
      <c r="A22" s="154">
        <v>13010000</v>
      </c>
      <c r="B22" s="155" t="s">
        <v>343</v>
      </c>
      <c r="C22" s="156">
        <v>1885000</v>
      </c>
      <c r="D22" s="157">
        <v>1885000</v>
      </c>
      <c r="E22" s="157">
        <v>0</v>
      </c>
      <c r="F22" s="157">
        <v>0</v>
      </c>
    </row>
    <row r="23" spans="1:6" ht="38.25" x14ac:dyDescent="0.25">
      <c r="A23" s="158">
        <v>13010100</v>
      </c>
      <c r="B23" s="159" t="s">
        <v>344</v>
      </c>
      <c r="C23" s="160">
        <v>1735000</v>
      </c>
      <c r="D23" s="161">
        <v>1735000</v>
      </c>
      <c r="E23" s="161">
        <v>0</v>
      </c>
      <c r="F23" s="161">
        <v>0</v>
      </c>
    </row>
    <row r="24" spans="1:6" ht="63.75" x14ac:dyDescent="0.25">
      <c r="A24" s="158">
        <v>13010200</v>
      </c>
      <c r="B24" s="159" t="s">
        <v>345</v>
      </c>
      <c r="C24" s="160">
        <v>150000</v>
      </c>
      <c r="D24" s="161">
        <v>150000</v>
      </c>
      <c r="E24" s="161">
        <v>0</v>
      </c>
      <c r="F24" s="161">
        <v>0</v>
      </c>
    </row>
    <row r="25" spans="1:6" ht="25.5" x14ac:dyDescent="0.25">
      <c r="A25" s="154">
        <v>13030000</v>
      </c>
      <c r="B25" s="155" t="s">
        <v>227</v>
      </c>
      <c r="C25" s="156">
        <v>15000</v>
      </c>
      <c r="D25" s="157">
        <v>15000</v>
      </c>
      <c r="E25" s="157">
        <v>0</v>
      </c>
      <c r="F25" s="157">
        <v>0</v>
      </c>
    </row>
    <row r="26" spans="1:6" ht="38.25" x14ac:dyDescent="0.25">
      <c r="A26" s="158">
        <v>13030100</v>
      </c>
      <c r="B26" s="159" t="s">
        <v>228</v>
      </c>
      <c r="C26" s="160">
        <v>15000</v>
      </c>
      <c r="D26" s="161">
        <v>15000</v>
      </c>
      <c r="E26" s="161">
        <v>0</v>
      </c>
      <c r="F26" s="161">
        <v>0</v>
      </c>
    </row>
    <row r="27" spans="1:6" x14ac:dyDescent="0.25">
      <c r="A27" s="154">
        <v>14000000</v>
      </c>
      <c r="B27" s="155" t="s">
        <v>346</v>
      </c>
      <c r="C27" s="156">
        <v>2600000</v>
      </c>
      <c r="D27" s="157">
        <v>2600000</v>
      </c>
      <c r="E27" s="157">
        <v>0</v>
      </c>
      <c r="F27" s="157">
        <v>0</v>
      </c>
    </row>
    <row r="28" spans="1:6" ht="25.5" x14ac:dyDescent="0.25">
      <c r="A28" s="154">
        <v>14020000</v>
      </c>
      <c r="B28" s="155" t="s">
        <v>347</v>
      </c>
      <c r="C28" s="156">
        <v>400000</v>
      </c>
      <c r="D28" s="157">
        <v>400000</v>
      </c>
      <c r="E28" s="157">
        <v>0</v>
      </c>
      <c r="F28" s="157">
        <v>0</v>
      </c>
    </row>
    <row r="29" spans="1:6" x14ac:dyDescent="0.25">
      <c r="A29" s="158">
        <v>14021900</v>
      </c>
      <c r="B29" s="159" t="s">
        <v>10</v>
      </c>
      <c r="C29" s="160">
        <v>400000</v>
      </c>
      <c r="D29" s="161">
        <v>400000</v>
      </c>
      <c r="E29" s="161">
        <v>0</v>
      </c>
      <c r="F29" s="161">
        <v>0</v>
      </c>
    </row>
    <row r="30" spans="1:6" ht="25.5" x14ac:dyDescent="0.25">
      <c r="A30" s="154">
        <v>14030000</v>
      </c>
      <c r="B30" s="155" t="s">
        <v>348</v>
      </c>
      <c r="C30" s="156">
        <v>1300000</v>
      </c>
      <c r="D30" s="157">
        <v>1300000</v>
      </c>
      <c r="E30" s="157">
        <v>0</v>
      </c>
      <c r="F30" s="157">
        <v>0</v>
      </c>
    </row>
    <row r="31" spans="1:6" x14ac:dyDescent="0.25">
      <c r="A31" s="158">
        <v>14031900</v>
      </c>
      <c r="B31" s="159" t="s">
        <v>10</v>
      </c>
      <c r="C31" s="160">
        <v>1300000</v>
      </c>
      <c r="D31" s="161">
        <v>1300000</v>
      </c>
      <c r="E31" s="161">
        <v>0</v>
      </c>
      <c r="F31" s="161">
        <v>0</v>
      </c>
    </row>
    <row r="32" spans="1:6" ht="38.25" x14ac:dyDescent="0.25">
      <c r="A32" s="154">
        <v>14040000</v>
      </c>
      <c r="B32" s="155" t="s">
        <v>349</v>
      </c>
      <c r="C32" s="156">
        <v>900000</v>
      </c>
      <c r="D32" s="157">
        <v>900000</v>
      </c>
      <c r="E32" s="157">
        <v>0</v>
      </c>
      <c r="F32" s="157">
        <v>0</v>
      </c>
    </row>
    <row r="33" spans="1:6" ht="89.25" x14ac:dyDescent="0.25">
      <c r="A33" s="158">
        <v>14040100</v>
      </c>
      <c r="B33" s="159" t="s">
        <v>350</v>
      </c>
      <c r="C33" s="160">
        <v>500000</v>
      </c>
      <c r="D33" s="161">
        <v>500000</v>
      </c>
      <c r="E33" s="161">
        <v>0</v>
      </c>
      <c r="F33" s="161">
        <v>0</v>
      </c>
    </row>
    <row r="34" spans="1:6" ht="63.75" x14ac:dyDescent="0.25">
      <c r="A34" s="158">
        <v>14040200</v>
      </c>
      <c r="B34" s="159" t="s">
        <v>280</v>
      </c>
      <c r="C34" s="160">
        <v>400000</v>
      </c>
      <c r="D34" s="161">
        <v>400000</v>
      </c>
      <c r="E34" s="161">
        <v>0</v>
      </c>
      <c r="F34" s="161">
        <v>0</v>
      </c>
    </row>
    <row r="35" spans="1:6" ht="38.25" x14ac:dyDescent="0.25">
      <c r="A35" s="154">
        <v>18000000</v>
      </c>
      <c r="B35" s="155" t="s">
        <v>229</v>
      </c>
      <c r="C35" s="156">
        <v>42420907</v>
      </c>
      <c r="D35" s="157">
        <v>42420907</v>
      </c>
      <c r="E35" s="157">
        <v>0</v>
      </c>
      <c r="F35" s="157">
        <v>0</v>
      </c>
    </row>
    <row r="36" spans="1:6" ht="55.15" customHeight="1" x14ac:dyDescent="0.25">
      <c r="A36" s="154">
        <v>18010000</v>
      </c>
      <c r="B36" s="155" t="s">
        <v>351</v>
      </c>
      <c r="C36" s="156">
        <v>21620907</v>
      </c>
      <c r="D36" s="157">
        <v>21620907</v>
      </c>
      <c r="E36" s="157">
        <v>0</v>
      </c>
      <c r="F36" s="157">
        <v>0</v>
      </c>
    </row>
    <row r="37" spans="1:6" ht="51" x14ac:dyDescent="0.25">
      <c r="A37" s="158">
        <v>18010100</v>
      </c>
      <c r="B37" s="159" t="s">
        <v>352</v>
      </c>
      <c r="C37" s="160">
        <v>6000</v>
      </c>
      <c r="D37" s="161">
        <v>6000</v>
      </c>
      <c r="E37" s="161">
        <v>0</v>
      </c>
      <c r="F37" s="161">
        <v>0</v>
      </c>
    </row>
    <row r="38" spans="1:6" ht="38.25" x14ac:dyDescent="0.25">
      <c r="A38" s="158">
        <v>18010200</v>
      </c>
      <c r="B38" s="159" t="s">
        <v>353</v>
      </c>
      <c r="C38" s="160">
        <v>80000</v>
      </c>
      <c r="D38" s="161">
        <v>80000</v>
      </c>
      <c r="E38" s="161">
        <v>0</v>
      </c>
      <c r="F38" s="161">
        <v>0</v>
      </c>
    </row>
    <row r="39" spans="1:6" ht="55.15" customHeight="1" x14ac:dyDescent="0.25">
      <c r="A39" s="158">
        <v>18010300</v>
      </c>
      <c r="B39" s="159" t="s">
        <v>354</v>
      </c>
      <c r="C39" s="160">
        <v>1700000</v>
      </c>
      <c r="D39" s="161">
        <v>1700000</v>
      </c>
      <c r="E39" s="161">
        <v>0</v>
      </c>
      <c r="F39" s="161">
        <v>0</v>
      </c>
    </row>
    <row r="40" spans="1:6" ht="51" x14ac:dyDescent="0.25">
      <c r="A40" s="158">
        <v>18010400</v>
      </c>
      <c r="B40" s="159" t="s">
        <v>355</v>
      </c>
      <c r="C40" s="160">
        <v>900000</v>
      </c>
      <c r="D40" s="161">
        <v>900000</v>
      </c>
      <c r="E40" s="161">
        <v>0</v>
      </c>
      <c r="F40" s="161">
        <v>0</v>
      </c>
    </row>
    <row r="41" spans="1:6" x14ac:dyDescent="0.25">
      <c r="A41" s="158">
        <v>18010500</v>
      </c>
      <c r="B41" s="159" t="s">
        <v>356</v>
      </c>
      <c r="C41" s="160">
        <v>1500000</v>
      </c>
      <c r="D41" s="161">
        <v>1500000</v>
      </c>
      <c r="E41" s="161">
        <v>0</v>
      </c>
      <c r="F41" s="161">
        <v>0</v>
      </c>
    </row>
    <row r="42" spans="1:6" x14ac:dyDescent="0.25">
      <c r="A42" s="158">
        <v>18010600</v>
      </c>
      <c r="B42" s="159" t="s">
        <v>357</v>
      </c>
      <c r="C42" s="160">
        <v>13234907</v>
      </c>
      <c r="D42" s="161">
        <v>13234907</v>
      </c>
      <c r="E42" s="161">
        <v>0</v>
      </c>
      <c r="F42" s="161">
        <v>0</v>
      </c>
    </row>
    <row r="43" spans="1:6" x14ac:dyDescent="0.25">
      <c r="A43" s="158">
        <v>18010700</v>
      </c>
      <c r="B43" s="159" t="s">
        <v>358</v>
      </c>
      <c r="C43" s="160">
        <v>1400000</v>
      </c>
      <c r="D43" s="161">
        <v>1400000</v>
      </c>
      <c r="E43" s="161">
        <v>0</v>
      </c>
      <c r="F43" s="161">
        <v>0</v>
      </c>
    </row>
    <row r="44" spans="1:6" x14ac:dyDescent="0.25">
      <c r="A44" s="158">
        <v>18010900</v>
      </c>
      <c r="B44" s="159" t="s">
        <v>359</v>
      </c>
      <c r="C44" s="160">
        <v>2800000</v>
      </c>
      <c r="D44" s="161">
        <v>2800000</v>
      </c>
      <c r="E44" s="161">
        <v>0</v>
      </c>
      <c r="F44" s="161">
        <v>0</v>
      </c>
    </row>
    <row r="45" spans="1:6" x14ac:dyDescent="0.25">
      <c r="A45" s="154">
        <v>18050000</v>
      </c>
      <c r="B45" s="155" t="s">
        <v>360</v>
      </c>
      <c r="C45" s="156">
        <v>20800000</v>
      </c>
      <c r="D45" s="157">
        <v>20800000</v>
      </c>
      <c r="E45" s="157">
        <v>0</v>
      </c>
      <c r="F45" s="157">
        <v>0</v>
      </c>
    </row>
    <row r="46" spans="1:6" x14ac:dyDescent="0.25">
      <c r="A46" s="158">
        <v>18050300</v>
      </c>
      <c r="B46" s="159" t="s">
        <v>361</v>
      </c>
      <c r="C46" s="160">
        <v>700000</v>
      </c>
      <c r="D46" s="161">
        <v>700000</v>
      </c>
      <c r="E46" s="161">
        <v>0</v>
      </c>
      <c r="F46" s="161">
        <v>0</v>
      </c>
    </row>
    <row r="47" spans="1:6" x14ac:dyDescent="0.25">
      <c r="A47" s="158">
        <v>18050400</v>
      </c>
      <c r="B47" s="159" t="s">
        <v>362</v>
      </c>
      <c r="C47" s="160">
        <v>10000000</v>
      </c>
      <c r="D47" s="161">
        <v>10000000</v>
      </c>
      <c r="E47" s="161">
        <v>0</v>
      </c>
      <c r="F47" s="161">
        <v>0</v>
      </c>
    </row>
    <row r="48" spans="1:6" ht="63.75" x14ac:dyDescent="0.25">
      <c r="A48" s="158">
        <v>18050500</v>
      </c>
      <c r="B48" s="159" t="s">
        <v>363</v>
      </c>
      <c r="C48" s="160">
        <v>10100000</v>
      </c>
      <c r="D48" s="161">
        <v>10100000</v>
      </c>
      <c r="E48" s="161">
        <v>0</v>
      </c>
      <c r="F48" s="161">
        <v>0</v>
      </c>
    </row>
    <row r="49" spans="1:6" x14ac:dyDescent="0.25">
      <c r="A49" s="154">
        <v>19000000</v>
      </c>
      <c r="B49" s="155" t="s">
        <v>364</v>
      </c>
      <c r="C49" s="156">
        <v>26000</v>
      </c>
      <c r="D49" s="157">
        <v>0</v>
      </c>
      <c r="E49" s="157">
        <v>26000</v>
      </c>
      <c r="F49" s="157">
        <v>0</v>
      </c>
    </row>
    <row r="50" spans="1:6" x14ac:dyDescent="0.25">
      <c r="A50" s="154">
        <v>19010000</v>
      </c>
      <c r="B50" s="155" t="s">
        <v>365</v>
      </c>
      <c r="C50" s="156">
        <v>26000</v>
      </c>
      <c r="D50" s="157">
        <v>0</v>
      </c>
      <c r="E50" s="157">
        <v>26000</v>
      </c>
      <c r="F50" s="157">
        <v>0</v>
      </c>
    </row>
    <row r="51" spans="1:6" ht="63.75" x14ac:dyDescent="0.25">
      <c r="A51" s="158">
        <v>19010100</v>
      </c>
      <c r="B51" s="159" t="s">
        <v>131</v>
      </c>
      <c r="C51" s="160">
        <v>16000</v>
      </c>
      <c r="D51" s="161">
        <v>0</v>
      </c>
      <c r="E51" s="161">
        <v>16000</v>
      </c>
      <c r="F51" s="161">
        <v>0</v>
      </c>
    </row>
    <row r="52" spans="1:6" ht="51" x14ac:dyDescent="0.25">
      <c r="A52" s="158">
        <v>19010300</v>
      </c>
      <c r="B52" s="159" t="s">
        <v>366</v>
      </c>
      <c r="C52" s="160">
        <v>10000</v>
      </c>
      <c r="D52" s="161">
        <v>0</v>
      </c>
      <c r="E52" s="161">
        <v>10000</v>
      </c>
      <c r="F52" s="161">
        <v>0</v>
      </c>
    </row>
    <row r="53" spans="1:6" x14ac:dyDescent="0.25">
      <c r="A53" s="154">
        <v>20000000</v>
      </c>
      <c r="B53" s="155" t="s">
        <v>367</v>
      </c>
      <c r="C53" s="156">
        <v>2762000</v>
      </c>
      <c r="D53" s="157">
        <v>1290000</v>
      </c>
      <c r="E53" s="157">
        <v>1472000</v>
      </c>
      <c r="F53" s="157">
        <v>0</v>
      </c>
    </row>
    <row r="54" spans="1:6" x14ac:dyDescent="0.25">
      <c r="A54" s="154">
        <v>21000000</v>
      </c>
      <c r="B54" s="155" t="s">
        <v>368</v>
      </c>
      <c r="C54" s="156">
        <v>90000</v>
      </c>
      <c r="D54" s="157">
        <v>90000</v>
      </c>
      <c r="E54" s="157">
        <v>0</v>
      </c>
      <c r="F54" s="157">
        <v>0</v>
      </c>
    </row>
    <row r="55" spans="1:6" x14ac:dyDescent="0.25">
      <c r="A55" s="154">
        <v>21080000</v>
      </c>
      <c r="B55" s="155" t="s">
        <v>369</v>
      </c>
      <c r="C55" s="156">
        <v>90000</v>
      </c>
      <c r="D55" s="157">
        <v>90000</v>
      </c>
      <c r="E55" s="157">
        <v>0</v>
      </c>
      <c r="F55" s="157">
        <v>0</v>
      </c>
    </row>
    <row r="56" spans="1:6" x14ac:dyDescent="0.25">
      <c r="A56" s="158">
        <v>21080500</v>
      </c>
      <c r="B56" s="159" t="s">
        <v>369</v>
      </c>
      <c r="C56" s="160">
        <v>30000</v>
      </c>
      <c r="D56" s="161">
        <v>30000</v>
      </c>
      <c r="E56" s="161">
        <v>0</v>
      </c>
      <c r="F56" s="161">
        <v>0</v>
      </c>
    </row>
    <row r="57" spans="1:6" x14ac:dyDescent="0.25">
      <c r="A57" s="158">
        <v>21081100</v>
      </c>
      <c r="B57" s="159" t="s">
        <v>370</v>
      </c>
      <c r="C57" s="160">
        <v>30000</v>
      </c>
      <c r="D57" s="161">
        <v>30000</v>
      </c>
      <c r="E57" s="161">
        <v>0</v>
      </c>
      <c r="F57" s="161">
        <v>0</v>
      </c>
    </row>
    <row r="58" spans="1:6" ht="76.5" x14ac:dyDescent="0.25">
      <c r="A58" s="158">
        <v>21081500</v>
      </c>
      <c r="B58" s="159" t="s">
        <v>294</v>
      </c>
      <c r="C58" s="160">
        <v>30000</v>
      </c>
      <c r="D58" s="161">
        <v>30000</v>
      </c>
      <c r="E58" s="161">
        <v>0</v>
      </c>
      <c r="F58" s="161">
        <v>0</v>
      </c>
    </row>
    <row r="59" spans="1:6" ht="25.5" x14ac:dyDescent="0.25">
      <c r="A59" s="154">
        <v>22000000</v>
      </c>
      <c r="B59" s="155" t="s">
        <v>371</v>
      </c>
      <c r="C59" s="156">
        <v>1000000</v>
      </c>
      <c r="D59" s="157">
        <v>1000000</v>
      </c>
      <c r="E59" s="157">
        <v>0</v>
      </c>
      <c r="F59" s="157">
        <v>0</v>
      </c>
    </row>
    <row r="60" spans="1:6" x14ac:dyDescent="0.25">
      <c r="A60" s="154">
        <v>22010000</v>
      </c>
      <c r="B60" s="155" t="s">
        <v>11</v>
      </c>
      <c r="C60" s="156">
        <v>570000</v>
      </c>
      <c r="D60" s="157">
        <v>570000</v>
      </c>
      <c r="E60" s="157">
        <v>0</v>
      </c>
      <c r="F60" s="157">
        <v>0</v>
      </c>
    </row>
    <row r="61" spans="1:6" x14ac:dyDescent="0.25">
      <c r="A61" s="158">
        <v>22012500</v>
      </c>
      <c r="B61" s="159" t="s">
        <v>12</v>
      </c>
      <c r="C61" s="160">
        <v>570000</v>
      </c>
      <c r="D61" s="161">
        <v>570000</v>
      </c>
      <c r="E61" s="161">
        <v>0</v>
      </c>
      <c r="F61" s="161">
        <v>0</v>
      </c>
    </row>
    <row r="62" spans="1:6" ht="38.25" x14ac:dyDescent="0.25">
      <c r="A62" s="154">
        <v>22080000</v>
      </c>
      <c r="B62" s="155" t="s">
        <v>372</v>
      </c>
      <c r="C62" s="156">
        <v>420000</v>
      </c>
      <c r="D62" s="157">
        <v>420000</v>
      </c>
      <c r="E62" s="157">
        <v>0</v>
      </c>
      <c r="F62" s="157">
        <v>0</v>
      </c>
    </row>
    <row r="63" spans="1:6" ht="38.25" x14ac:dyDescent="0.25">
      <c r="A63" s="158">
        <v>22080400</v>
      </c>
      <c r="B63" s="159" t="s">
        <v>234</v>
      </c>
      <c r="C63" s="160">
        <v>420000</v>
      </c>
      <c r="D63" s="161">
        <v>420000</v>
      </c>
      <c r="E63" s="161">
        <v>0</v>
      </c>
      <c r="F63" s="161">
        <v>0</v>
      </c>
    </row>
    <row r="64" spans="1:6" x14ac:dyDescent="0.25">
      <c r="A64" s="154">
        <v>22090000</v>
      </c>
      <c r="B64" s="155" t="s">
        <v>373</v>
      </c>
      <c r="C64" s="156">
        <v>10000</v>
      </c>
      <c r="D64" s="157">
        <v>10000</v>
      </c>
      <c r="E64" s="157">
        <v>0</v>
      </c>
      <c r="F64" s="157">
        <v>0</v>
      </c>
    </row>
    <row r="65" spans="1:6" ht="51" x14ac:dyDescent="0.25">
      <c r="A65" s="158">
        <v>22090100</v>
      </c>
      <c r="B65" s="159" t="s">
        <v>374</v>
      </c>
      <c r="C65" s="160">
        <v>10000</v>
      </c>
      <c r="D65" s="161">
        <v>10000</v>
      </c>
      <c r="E65" s="161">
        <v>0</v>
      </c>
      <c r="F65" s="161">
        <v>0</v>
      </c>
    </row>
    <row r="66" spans="1:6" x14ac:dyDescent="0.25">
      <c r="A66" s="154">
        <v>24000000</v>
      </c>
      <c r="B66" s="155" t="s">
        <v>375</v>
      </c>
      <c r="C66" s="156">
        <v>200000</v>
      </c>
      <c r="D66" s="157">
        <v>200000</v>
      </c>
      <c r="E66" s="157">
        <v>0</v>
      </c>
      <c r="F66" s="157">
        <v>0</v>
      </c>
    </row>
    <row r="67" spans="1:6" x14ac:dyDescent="0.25">
      <c r="A67" s="154">
        <v>24060000</v>
      </c>
      <c r="B67" s="155" t="s">
        <v>369</v>
      </c>
      <c r="C67" s="156">
        <v>200000</v>
      </c>
      <c r="D67" s="157">
        <v>200000</v>
      </c>
      <c r="E67" s="157">
        <v>0</v>
      </c>
      <c r="F67" s="157">
        <v>0</v>
      </c>
    </row>
    <row r="68" spans="1:6" x14ac:dyDescent="0.25">
      <c r="A68" s="158">
        <v>24060300</v>
      </c>
      <c r="B68" s="159" t="s">
        <v>369</v>
      </c>
      <c r="C68" s="160">
        <v>200000</v>
      </c>
      <c r="D68" s="161">
        <v>200000</v>
      </c>
      <c r="E68" s="161">
        <v>0</v>
      </c>
      <c r="F68" s="161">
        <v>0</v>
      </c>
    </row>
    <row r="69" spans="1:6" x14ac:dyDescent="0.25">
      <c r="A69" s="154">
        <v>25000000</v>
      </c>
      <c r="B69" s="155" t="s">
        <v>376</v>
      </c>
      <c r="C69" s="156">
        <v>1472000</v>
      </c>
      <c r="D69" s="157">
        <v>0</v>
      </c>
      <c r="E69" s="157">
        <v>1472000</v>
      </c>
      <c r="F69" s="157">
        <v>0</v>
      </c>
    </row>
    <row r="70" spans="1:6" ht="25.5" x14ac:dyDescent="0.25">
      <c r="A70" s="154">
        <v>25010000</v>
      </c>
      <c r="B70" s="155" t="s">
        <v>377</v>
      </c>
      <c r="C70" s="156">
        <v>1284000</v>
      </c>
      <c r="D70" s="157">
        <v>0</v>
      </c>
      <c r="E70" s="157">
        <v>1284000</v>
      </c>
      <c r="F70" s="157">
        <v>0</v>
      </c>
    </row>
    <row r="71" spans="1:6" ht="25.5" x14ac:dyDescent="0.25">
      <c r="A71" s="158">
        <v>25010100</v>
      </c>
      <c r="B71" s="159" t="s">
        <v>378</v>
      </c>
      <c r="C71" s="160">
        <v>1134000</v>
      </c>
      <c r="D71" s="161">
        <v>0</v>
      </c>
      <c r="E71" s="161">
        <v>1134000</v>
      </c>
      <c r="F71" s="161">
        <v>0</v>
      </c>
    </row>
    <row r="72" spans="1:6" ht="38.25" x14ac:dyDescent="0.25">
      <c r="A72" s="158">
        <v>25010300</v>
      </c>
      <c r="B72" s="159" t="s">
        <v>176</v>
      </c>
      <c r="C72" s="160">
        <v>150000</v>
      </c>
      <c r="D72" s="161">
        <v>0</v>
      </c>
      <c r="E72" s="161">
        <v>150000</v>
      </c>
      <c r="F72" s="161">
        <v>0</v>
      </c>
    </row>
    <row r="73" spans="1:6" ht="25.5" x14ac:dyDescent="0.25">
      <c r="A73" s="154">
        <v>25020000</v>
      </c>
      <c r="B73" s="155" t="s">
        <v>379</v>
      </c>
      <c r="C73" s="156">
        <v>188000</v>
      </c>
      <c r="D73" s="157">
        <v>0</v>
      </c>
      <c r="E73" s="157">
        <v>188000</v>
      </c>
      <c r="F73" s="157">
        <v>0</v>
      </c>
    </row>
    <row r="74" spans="1:6" x14ac:dyDescent="0.25">
      <c r="A74" s="158">
        <v>25020100</v>
      </c>
      <c r="B74" s="159" t="s">
        <v>380</v>
      </c>
      <c r="C74" s="160">
        <v>188000</v>
      </c>
      <c r="D74" s="161">
        <v>0</v>
      </c>
      <c r="E74" s="161">
        <v>188000</v>
      </c>
      <c r="F74" s="161">
        <v>0</v>
      </c>
    </row>
    <row r="75" spans="1:6" ht="25.5" x14ac:dyDescent="0.25">
      <c r="A75" s="162"/>
      <c r="B75" s="163" t="s">
        <v>132</v>
      </c>
      <c r="C75" s="156">
        <v>102301707</v>
      </c>
      <c r="D75" s="156">
        <v>100803707</v>
      </c>
      <c r="E75" s="156">
        <v>1498000</v>
      </c>
      <c r="F75" s="156">
        <v>0</v>
      </c>
    </row>
    <row r="76" spans="1:6" x14ac:dyDescent="0.25">
      <c r="A76" s="154">
        <v>40000000</v>
      </c>
      <c r="B76" s="155" t="s">
        <v>381</v>
      </c>
      <c r="C76" s="156">
        <v>55566089.049999997</v>
      </c>
      <c r="D76" s="157">
        <v>51757891.049999997</v>
      </c>
      <c r="E76" s="157">
        <v>3808198</v>
      </c>
      <c r="F76" s="157">
        <v>2842198</v>
      </c>
    </row>
    <row r="77" spans="1:6" x14ac:dyDescent="0.25">
      <c r="A77" s="154">
        <v>41000000</v>
      </c>
      <c r="B77" s="155" t="s">
        <v>382</v>
      </c>
      <c r="C77" s="156">
        <v>55566089.049999997</v>
      </c>
      <c r="D77" s="157">
        <v>51757891.049999997</v>
      </c>
      <c r="E77" s="157">
        <v>3808198</v>
      </c>
      <c r="F77" s="157">
        <v>2842198</v>
      </c>
    </row>
    <row r="78" spans="1:6" ht="25.5" x14ac:dyDescent="0.25">
      <c r="A78" s="154">
        <v>41020000</v>
      </c>
      <c r="B78" s="155" t="s">
        <v>94</v>
      </c>
      <c r="C78" s="156">
        <v>13775300</v>
      </c>
      <c r="D78" s="157">
        <v>13775300</v>
      </c>
      <c r="E78" s="157">
        <v>0</v>
      </c>
      <c r="F78" s="157">
        <v>0</v>
      </c>
    </row>
    <row r="79" spans="1:6" x14ac:dyDescent="0.25">
      <c r="A79" s="158">
        <v>41020100</v>
      </c>
      <c r="B79" s="159" t="s">
        <v>226</v>
      </c>
      <c r="C79" s="160">
        <v>11896600</v>
      </c>
      <c r="D79" s="161">
        <v>11896600</v>
      </c>
      <c r="E79" s="161">
        <v>0</v>
      </c>
      <c r="F79" s="161">
        <v>0</v>
      </c>
    </row>
    <row r="80" spans="1:6" ht="89.25" x14ac:dyDescent="0.25">
      <c r="A80" s="158">
        <v>41021400</v>
      </c>
      <c r="B80" s="159" t="s">
        <v>383</v>
      </c>
      <c r="C80" s="160">
        <v>1878700</v>
      </c>
      <c r="D80" s="161">
        <v>1878700</v>
      </c>
      <c r="E80" s="161">
        <v>0</v>
      </c>
      <c r="F80" s="161">
        <v>0</v>
      </c>
    </row>
    <row r="81" spans="1:6" ht="25.5" x14ac:dyDescent="0.25">
      <c r="A81" s="154">
        <v>41030000</v>
      </c>
      <c r="B81" s="155" t="s">
        <v>284</v>
      </c>
      <c r="C81" s="156">
        <v>36915400</v>
      </c>
      <c r="D81" s="157">
        <v>36915400</v>
      </c>
      <c r="E81" s="157">
        <v>0</v>
      </c>
      <c r="F81" s="157">
        <v>0</v>
      </c>
    </row>
    <row r="82" spans="1:6" ht="51" x14ac:dyDescent="0.25">
      <c r="A82" s="158">
        <v>41033300</v>
      </c>
      <c r="B82" s="159" t="s">
        <v>423</v>
      </c>
      <c r="C82" s="160">
        <v>746300</v>
      </c>
      <c r="D82" s="161">
        <v>746300</v>
      </c>
      <c r="E82" s="161">
        <v>0</v>
      </c>
      <c r="F82" s="161">
        <v>0</v>
      </c>
    </row>
    <row r="83" spans="1:6" ht="25.5" x14ac:dyDescent="0.25">
      <c r="A83" s="158">
        <v>41033900</v>
      </c>
      <c r="B83" s="159" t="s">
        <v>384</v>
      </c>
      <c r="C83" s="160">
        <v>36169100</v>
      </c>
      <c r="D83" s="161">
        <v>36169100</v>
      </c>
      <c r="E83" s="161">
        <v>0</v>
      </c>
      <c r="F83" s="161">
        <v>0</v>
      </c>
    </row>
    <row r="84" spans="1:6" ht="25.5" x14ac:dyDescent="0.25">
      <c r="A84" s="154">
        <v>41050000</v>
      </c>
      <c r="B84" s="155" t="s">
        <v>285</v>
      </c>
      <c r="C84" s="156">
        <v>4875389.05</v>
      </c>
      <c r="D84" s="157">
        <v>1067191.05</v>
      </c>
      <c r="E84" s="157">
        <v>3808198</v>
      </c>
      <c r="F84" s="157">
        <v>2842198</v>
      </c>
    </row>
    <row r="85" spans="1:6" ht="38.25" x14ac:dyDescent="0.25">
      <c r="A85" s="158">
        <v>41051100</v>
      </c>
      <c r="B85" s="159" t="s">
        <v>309</v>
      </c>
      <c r="C85" s="160">
        <v>2842198</v>
      </c>
      <c r="D85" s="161">
        <v>0</v>
      </c>
      <c r="E85" s="161">
        <v>2842198</v>
      </c>
      <c r="F85" s="161">
        <v>2842198</v>
      </c>
    </row>
    <row r="86" spans="1:6" ht="51" x14ac:dyDescent="0.25">
      <c r="A86" s="158">
        <v>41051200</v>
      </c>
      <c r="B86" s="159" t="s">
        <v>152</v>
      </c>
      <c r="C86" s="160">
        <v>59175.479999999996</v>
      </c>
      <c r="D86" s="161">
        <v>59175.479999999996</v>
      </c>
      <c r="E86" s="161">
        <v>0</v>
      </c>
      <c r="F86" s="161">
        <v>0</v>
      </c>
    </row>
    <row r="87" spans="1:6" ht="51" x14ac:dyDescent="0.25">
      <c r="A87" s="158">
        <v>41051400</v>
      </c>
      <c r="B87" s="159" t="s">
        <v>193</v>
      </c>
      <c r="C87" s="160">
        <v>816315.57000000007</v>
      </c>
      <c r="D87" s="161">
        <v>816315.57000000007</v>
      </c>
      <c r="E87" s="161">
        <v>0</v>
      </c>
      <c r="F87" s="161">
        <v>0</v>
      </c>
    </row>
    <row r="88" spans="1:6" ht="25.5" x14ac:dyDescent="0.25">
      <c r="A88" s="158">
        <v>41053600</v>
      </c>
      <c r="B88" s="159" t="s">
        <v>403</v>
      </c>
      <c r="C88" s="160">
        <v>966000</v>
      </c>
      <c r="D88" s="161">
        <v>0</v>
      </c>
      <c r="E88" s="161">
        <v>966000</v>
      </c>
      <c r="F88" s="161">
        <v>0</v>
      </c>
    </row>
    <row r="89" spans="1:6" x14ac:dyDescent="0.25">
      <c r="A89" s="158">
        <v>41053900</v>
      </c>
      <c r="B89" s="159" t="s">
        <v>58</v>
      </c>
      <c r="C89" s="160">
        <v>191700</v>
      </c>
      <c r="D89" s="161">
        <v>191700</v>
      </c>
      <c r="E89" s="161">
        <v>0</v>
      </c>
      <c r="F89" s="161">
        <v>0</v>
      </c>
    </row>
    <row r="90" spans="1:6" x14ac:dyDescent="0.25">
      <c r="A90" s="164" t="s">
        <v>134</v>
      </c>
      <c r="B90" s="163" t="s">
        <v>135</v>
      </c>
      <c r="C90" s="156">
        <v>157867796.04999998</v>
      </c>
      <c r="D90" s="156">
        <v>152561598.04999998</v>
      </c>
      <c r="E90" s="156">
        <v>5306198</v>
      </c>
      <c r="F90" s="156">
        <v>2842198</v>
      </c>
    </row>
    <row r="92" spans="1:6" ht="18.75" x14ac:dyDescent="0.3">
      <c r="B92" s="22" t="s">
        <v>244</v>
      </c>
      <c r="D92" s="22" t="s">
        <v>291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3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5C701-0B1A-4DAD-BD2D-85AF8FDB5966}">
  <dimension ref="A1:F32"/>
  <sheetViews>
    <sheetView showZeros="0" zoomScaleNormal="100" workbookViewId="0">
      <selection activeCell="E3" sqref="E3"/>
    </sheetView>
  </sheetViews>
  <sheetFormatPr defaultRowHeight="15" x14ac:dyDescent="0.25"/>
  <cols>
    <col min="1" max="1" width="12.42578125" customWidth="1"/>
    <col min="2" max="2" width="35.42578125" customWidth="1"/>
    <col min="3" max="3" width="13.85546875" customWidth="1"/>
    <col min="4" max="4" width="18" customWidth="1"/>
    <col min="5" max="5" width="16.42578125" customWidth="1"/>
    <col min="6" max="6" width="15.42578125" customWidth="1"/>
  </cols>
  <sheetData>
    <row r="1" spans="1:6" x14ac:dyDescent="0.25">
      <c r="D1" s="18"/>
      <c r="E1" s="18" t="s">
        <v>13</v>
      </c>
    </row>
    <row r="2" spans="1:6" ht="15.75" x14ac:dyDescent="0.25">
      <c r="D2" s="12"/>
      <c r="E2" t="s">
        <v>88</v>
      </c>
      <c r="F2" s="2"/>
    </row>
    <row r="3" spans="1:6" ht="15.75" x14ac:dyDescent="0.25">
      <c r="D3" s="12"/>
      <c r="E3" t="s">
        <v>428</v>
      </c>
    </row>
    <row r="4" spans="1:6" ht="15.75" x14ac:dyDescent="0.25">
      <c r="D4" s="9"/>
      <c r="F4" s="2"/>
    </row>
    <row r="6" spans="1:6" x14ac:dyDescent="0.25">
      <c r="A6" s="170" t="s">
        <v>311</v>
      </c>
      <c r="B6" s="171"/>
      <c r="C6" s="171"/>
      <c r="D6" s="171"/>
      <c r="E6" s="171"/>
      <c r="F6" s="171"/>
    </row>
    <row r="7" spans="1:6" x14ac:dyDescent="0.25">
      <c r="A7" s="147" t="s">
        <v>334</v>
      </c>
      <c r="B7" s="2"/>
      <c r="C7" s="2"/>
      <c r="D7" s="2"/>
      <c r="E7" s="2"/>
      <c r="F7" s="2"/>
    </row>
    <row r="8" spans="1:6" x14ac:dyDescent="0.25">
      <c r="A8" s="146" t="s">
        <v>335</v>
      </c>
      <c r="F8" s="1" t="s">
        <v>1</v>
      </c>
    </row>
    <row r="9" spans="1:6" ht="14.45" customHeight="1" x14ac:dyDescent="0.25">
      <c r="A9" s="172" t="s">
        <v>2</v>
      </c>
      <c r="B9" s="172" t="s">
        <v>194</v>
      </c>
      <c r="C9" s="173" t="s">
        <v>142</v>
      </c>
      <c r="D9" s="172" t="s">
        <v>4</v>
      </c>
      <c r="E9" s="172" t="s">
        <v>5</v>
      </c>
      <c r="F9" s="172"/>
    </row>
    <row r="10" spans="1:6" ht="31.5" customHeight="1" x14ac:dyDescent="0.25">
      <c r="A10" s="172"/>
      <c r="B10" s="172"/>
      <c r="C10" s="172"/>
      <c r="D10" s="172"/>
      <c r="E10" s="172" t="s">
        <v>144</v>
      </c>
      <c r="F10" s="172" t="s">
        <v>145</v>
      </c>
    </row>
    <row r="11" spans="1:6" ht="31.5" customHeight="1" x14ac:dyDescent="0.25">
      <c r="A11" s="172"/>
      <c r="B11" s="172"/>
      <c r="C11" s="172"/>
      <c r="D11" s="172"/>
      <c r="E11" s="172"/>
      <c r="F11" s="172"/>
    </row>
    <row r="12" spans="1:6" ht="20.45" customHeight="1" x14ac:dyDescent="0.25">
      <c r="A12" s="117">
        <v>1</v>
      </c>
      <c r="B12" s="117">
        <v>2</v>
      </c>
      <c r="C12" s="118">
        <v>3</v>
      </c>
      <c r="D12" s="117">
        <v>4</v>
      </c>
      <c r="E12" s="117">
        <v>5</v>
      </c>
      <c r="F12" s="117">
        <v>6</v>
      </c>
    </row>
    <row r="13" spans="1:6" ht="29.45" customHeight="1" x14ac:dyDescent="0.25">
      <c r="A13" s="175" t="s">
        <v>136</v>
      </c>
      <c r="B13" s="176"/>
      <c r="C13" s="176"/>
      <c r="D13" s="176"/>
      <c r="E13" s="176"/>
      <c r="F13" s="177"/>
    </row>
    <row r="14" spans="1:6" ht="23.25" customHeight="1" x14ac:dyDescent="0.25">
      <c r="A14" s="154">
        <v>200000</v>
      </c>
      <c r="B14" s="155" t="s">
        <v>14</v>
      </c>
      <c r="C14" s="156">
        <v>7414379.8199999994</v>
      </c>
      <c r="D14" s="157">
        <v>588645.96999999974</v>
      </c>
      <c r="E14" s="157">
        <v>6825733.8499999996</v>
      </c>
      <c r="F14" s="157">
        <v>6740733.8499999996</v>
      </c>
    </row>
    <row r="15" spans="1:6" ht="18" customHeight="1" x14ac:dyDescent="0.25">
      <c r="A15" s="154">
        <v>203000</v>
      </c>
      <c r="B15" s="155" t="s">
        <v>298</v>
      </c>
      <c r="C15" s="156">
        <v>0</v>
      </c>
      <c r="D15" s="157">
        <v>0</v>
      </c>
      <c r="E15" s="157">
        <v>0</v>
      </c>
      <c r="F15" s="157">
        <v>0</v>
      </c>
    </row>
    <row r="16" spans="1:6" x14ac:dyDescent="0.25">
      <c r="A16" s="158">
        <v>203410</v>
      </c>
      <c r="B16" s="159" t="s">
        <v>299</v>
      </c>
      <c r="C16" s="160">
        <v>57379873.829999998</v>
      </c>
      <c r="D16" s="161">
        <v>57379873.829999998</v>
      </c>
      <c r="E16" s="161">
        <v>0</v>
      </c>
      <c r="F16" s="161">
        <v>0</v>
      </c>
    </row>
    <row r="17" spans="1:6" x14ac:dyDescent="0.25">
      <c r="A17" s="158">
        <v>203420</v>
      </c>
      <c r="B17" s="159" t="s">
        <v>300</v>
      </c>
      <c r="C17" s="160">
        <v>-57379873.829999998</v>
      </c>
      <c r="D17" s="161">
        <v>-57379873.829999998</v>
      </c>
      <c r="E17" s="161">
        <v>0</v>
      </c>
      <c r="F17" s="161">
        <v>0</v>
      </c>
    </row>
    <row r="18" spans="1:6" ht="25.5" x14ac:dyDescent="0.25">
      <c r="A18" s="154">
        <v>208000</v>
      </c>
      <c r="B18" s="155" t="s">
        <v>15</v>
      </c>
      <c r="C18" s="156">
        <v>7414379.8199999994</v>
      </c>
      <c r="D18" s="157">
        <v>588645.96999999974</v>
      </c>
      <c r="E18" s="157">
        <v>6825733.8499999996</v>
      </c>
      <c r="F18" s="157">
        <v>6740733.8499999996</v>
      </c>
    </row>
    <row r="19" spans="1:6" x14ac:dyDescent="0.25">
      <c r="A19" s="158">
        <v>208100</v>
      </c>
      <c r="B19" s="159" t="s">
        <v>301</v>
      </c>
      <c r="C19" s="160">
        <v>7414379.8199999994</v>
      </c>
      <c r="D19" s="161">
        <v>4038846.9699999997</v>
      </c>
      <c r="E19" s="161">
        <v>3375532.8499999996</v>
      </c>
      <c r="F19" s="161">
        <v>3290532.8499999996</v>
      </c>
    </row>
    <row r="20" spans="1:6" ht="38.25" x14ac:dyDescent="0.25">
      <c r="A20" s="158">
        <v>208400</v>
      </c>
      <c r="B20" s="159" t="s">
        <v>16</v>
      </c>
      <c r="C20" s="160">
        <v>0</v>
      </c>
      <c r="D20" s="161">
        <v>-3450201</v>
      </c>
      <c r="E20" s="161">
        <v>3450201</v>
      </c>
      <c r="F20" s="161">
        <v>3450201</v>
      </c>
    </row>
    <row r="21" spans="1:6" x14ac:dyDescent="0.25">
      <c r="A21" s="164" t="s">
        <v>134</v>
      </c>
      <c r="B21" s="163" t="s">
        <v>137</v>
      </c>
      <c r="C21" s="156">
        <v>7414379.8199999994</v>
      </c>
      <c r="D21" s="156">
        <v>588645.96999999974</v>
      </c>
      <c r="E21" s="156">
        <v>6825733.8499999996</v>
      </c>
      <c r="F21" s="156">
        <v>6740733.8499999996</v>
      </c>
    </row>
    <row r="22" spans="1:6" x14ac:dyDescent="0.25">
      <c r="A22" s="175" t="s">
        <v>153</v>
      </c>
      <c r="B22" s="176"/>
      <c r="C22" s="176"/>
      <c r="D22" s="176"/>
      <c r="E22" s="176"/>
      <c r="F22" s="177"/>
    </row>
    <row r="23" spans="1:6" x14ac:dyDescent="0.25">
      <c r="A23" s="154">
        <v>600000</v>
      </c>
      <c r="B23" s="155" t="s">
        <v>17</v>
      </c>
      <c r="C23" s="156">
        <v>7414379.8199999994</v>
      </c>
      <c r="D23" s="157">
        <v>588645.96999999974</v>
      </c>
      <c r="E23" s="157">
        <v>6825733.8499999996</v>
      </c>
      <c r="F23" s="157">
        <v>6740733.8499999996</v>
      </c>
    </row>
    <row r="24" spans="1:6" x14ac:dyDescent="0.25">
      <c r="A24" s="154">
        <v>602000</v>
      </c>
      <c r="B24" s="155" t="s">
        <v>18</v>
      </c>
      <c r="C24" s="156">
        <v>7414379.8199999994</v>
      </c>
      <c r="D24" s="157">
        <v>588645.96999999974</v>
      </c>
      <c r="E24" s="157">
        <v>6825733.8499999996</v>
      </c>
      <c r="F24" s="157">
        <v>6740733.8499999996</v>
      </c>
    </row>
    <row r="25" spans="1:6" x14ac:dyDescent="0.25">
      <c r="A25" s="158">
        <v>602100</v>
      </c>
      <c r="B25" s="159" t="s">
        <v>301</v>
      </c>
      <c r="C25" s="160">
        <v>7414379.8199999994</v>
      </c>
      <c r="D25" s="161">
        <v>4038846.9699999997</v>
      </c>
      <c r="E25" s="161">
        <v>3375532.8499999996</v>
      </c>
      <c r="F25" s="161">
        <v>3290532.8499999996</v>
      </c>
    </row>
    <row r="26" spans="1:6" ht="38.25" x14ac:dyDescent="0.25">
      <c r="A26" s="158">
        <v>602400</v>
      </c>
      <c r="B26" s="159" t="s">
        <v>16</v>
      </c>
      <c r="C26" s="160">
        <v>0</v>
      </c>
      <c r="D26" s="161">
        <v>-3450201</v>
      </c>
      <c r="E26" s="161">
        <v>3450201</v>
      </c>
      <c r="F26" s="161">
        <v>3450201</v>
      </c>
    </row>
    <row r="27" spans="1:6" ht="25.5" x14ac:dyDescent="0.25">
      <c r="A27" s="154">
        <v>603000</v>
      </c>
      <c r="B27" s="155" t="s">
        <v>302</v>
      </c>
      <c r="C27" s="156">
        <v>0</v>
      </c>
      <c r="D27" s="157">
        <v>0</v>
      </c>
      <c r="E27" s="157">
        <v>0</v>
      </c>
      <c r="F27" s="157">
        <v>0</v>
      </c>
    </row>
    <row r="28" spans="1:6" ht="25.5" x14ac:dyDescent="0.25">
      <c r="A28" s="158">
        <v>603000</v>
      </c>
      <c r="B28" s="159" t="s">
        <v>302</v>
      </c>
      <c r="C28" s="160">
        <v>0</v>
      </c>
      <c r="D28" s="161">
        <v>0</v>
      </c>
      <c r="E28" s="161">
        <v>0</v>
      </c>
      <c r="F28" s="161">
        <v>0</v>
      </c>
    </row>
    <row r="29" spans="1:6" x14ac:dyDescent="0.25">
      <c r="A29" s="164" t="s">
        <v>134</v>
      </c>
      <c r="B29" s="163" t="s">
        <v>137</v>
      </c>
      <c r="C29" s="156">
        <v>7414379.8199999994</v>
      </c>
      <c r="D29" s="156">
        <v>588645.96999999974</v>
      </c>
      <c r="E29" s="156">
        <v>6825733.8499999996</v>
      </c>
      <c r="F29" s="156">
        <v>6740733.8499999996</v>
      </c>
    </row>
    <row r="32" spans="1:6" ht="18.75" x14ac:dyDescent="0.3">
      <c r="B32" s="22" t="s">
        <v>244</v>
      </c>
      <c r="C32" s="22"/>
      <c r="D32" s="22" t="s">
        <v>291</v>
      </c>
    </row>
  </sheetData>
  <mergeCells count="10">
    <mergeCell ref="A22:F22"/>
    <mergeCell ref="A9:A11"/>
    <mergeCell ref="B9:B11"/>
    <mergeCell ref="C9:C11"/>
    <mergeCell ref="D9:D11"/>
    <mergeCell ref="E9:F9"/>
    <mergeCell ref="E10:E11"/>
    <mergeCell ref="F10:F11"/>
    <mergeCell ref="A6:F6"/>
    <mergeCell ref="A13:F1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EC52-CD4E-4C56-9430-D39909CAB845}">
  <sheetPr>
    <pageSetUpPr fitToPage="1"/>
  </sheetPr>
  <dimension ref="A1:P69"/>
  <sheetViews>
    <sheetView showZeros="0" topLeftCell="E1" zoomScale="92" zoomScaleNormal="92" workbookViewId="0">
      <selection activeCell="L3" sqref="L3"/>
    </sheetView>
  </sheetViews>
  <sheetFormatPr defaultRowHeight="15" x14ac:dyDescent="0.25"/>
  <cols>
    <col min="1" max="2" width="12" customWidth="1"/>
    <col min="3" max="3" width="14.7109375" customWidth="1"/>
    <col min="4" max="4" width="34.7109375" customWidth="1"/>
    <col min="5" max="5" width="15.28515625" customWidth="1"/>
    <col min="6" max="6" width="12.5703125" customWidth="1"/>
    <col min="7" max="7" width="14.7109375" customWidth="1"/>
    <col min="8" max="8" width="12" customWidth="1"/>
    <col min="9" max="14" width="11.42578125" customWidth="1"/>
    <col min="15" max="15" width="12.5703125" customWidth="1"/>
    <col min="16" max="16" width="13.28515625" customWidth="1"/>
  </cols>
  <sheetData>
    <row r="1" spans="1:16" x14ac:dyDescent="0.25">
      <c r="L1" t="s">
        <v>19</v>
      </c>
    </row>
    <row r="2" spans="1:16" x14ac:dyDescent="0.25">
      <c r="L2" t="s">
        <v>88</v>
      </c>
      <c r="M2" s="2"/>
    </row>
    <row r="3" spans="1:16" x14ac:dyDescent="0.25">
      <c r="L3" t="s">
        <v>428</v>
      </c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x14ac:dyDescent="0.25">
      <c r="A6" s="178" t="s">
        <v>207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</row>
    <row r="7" spans="1:16" x14ac:dyDescent="0.25">
      <c r="A7" s="178" t="s">
        <v>310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 x14ac:dyDescent="0.25">
      <c r="A8" s="147" t="s">
        <v>334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x14ac:dyDescent="0.25">
      <c r="A9" s="146" t="s">
        <v>335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</row>
    <row r="10" spans="1:16" ht="15" customHeight="1" x14ac:dyDescent="0.25">
      <c r="A10" s="180" t="s">
        <v>178</v>
      </c>
      <c r="B10" s="180" t="s">
        <v>179</v>
      </c>
      <c r="C10" s="180" t="s">
        <v>143</v>
      </c>
      <c r="D10" s="172" t="s">
        <v>180</v>
      </c>
      <c r="E10" s="172" t="s">
        <v>4</v>
      </c>
      <c r="F10" s="172"/>
      <c r="G10" s="172"/>
      <c r="H10" s="172"/>
      <c r="I10" s="172"/>
      <c r="J10" s="172" t="s">
        <v>5</v>
      </c>
      <c r="K10" s="172"/>
      <c r="L10" s="172"/>
      <c r="M10" s="172"/>
      <c r="N10" s="172"/>
      <c r="O10" s="172"/>
      <c r="P10" s="173" t="s">
        <v>191</v>
      </c>
    </row>
    <row r="11" spans="1:16" ht="15" customHeight="1" x14ac:dyDescent="0.25">
      <c r="A11" s="172"/>
      <c r="B11" s="172"/>
      <c r="C11" s="172"/>
      <c r="D11" s="172"/>
      <c r="E11" s="173" t="s">
        <v>144</v>
      </c>
      <c r="F11" s="172" t="s">
        <v>20</v>
      </c>
      <c r="G11" s="172" t="s">
        <v>21</v>
      </c>
      <c r="H11" s="172"/>
      <c r="I11" s="172" t="s">
        <v>22</v>
      </c>
      <c r="J11" s="173" t="s">
        <v>144</v>
      </c>
      <c r="K11" s="172" t="s">
        <v>145</v>
      </c>
      <c r="L11" s="172" t="s">
        <v>20</v>
      </c>
      <c r="M11" s="172" t="s">
        <v>21</v>
      </c>
      <c r="N11" s="172"/>
      <c r="O11" s="172" t="s">
        <v>22</v>
      </c>
      <c r="P11" s="172"/>
    </row>
    <row r="12" spans="1:16" ht="15" customHeight="1" x14ac:dyDescent="0.25">
      <c r="A12" s="172"/>
      <c r="B12" s="172"/>
      <c r="C12" s="172"/>
      <c r="D12" s="172"/>
      <c r="E12" s="172"/>
      <c r="F12" s="172"/>
      <c r="G12" s="172" t="s">
        <v>23</v>
      </c>
      <c r="H12" s="172" t="s">
        <v>24</v>
      </c>
      <c r="I12" s="172"/>
      <c r="J12" s="172"/>
      <c r="K12" s="172"/>
      <c r="L12" s="172"/>
      <c r="M12" s="172" t="s">
        <v>23</v>
      </c>
      <c r="N12" s="172" t="s">
        <v>24</v>
      </c>
      <c r="O12" s="172"/>
      <c r="P12" s="172"/>
    </row>
    <row r="13" spans="1:16" ht="88.15" customHeight="1" x14ac:dyDescent="0.25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</row>
    <row r="14" spans="1:16" x14ac:dyDescent="0.25">
      <c r="A14" s="117">
        <v>1</v>
      </c>
      <c r="B14" s="117">
        <v>2</v>
      </c>
      <c r="C14" s="117">
        <v>3</v>
      </c>
      <c r="D14" s="117">
        <v>4</v>
      </c>
      <c r="E14" s="118">
        <v>5</v>
      </c>
      <c r="F14" s="117">
        <v>6</v>
      </c>
      <c r="G14" s="117">
        <v>7</v>
      </c>
      <c r="H14" s="117">
        <v>8</v>
      </c>
      <c r="I14" s="117">
        <v>9</v>
      </c>
      <c r="J14" s="118">
        <v>10</v>
      </c>
      <c r="K14" s="117">
        <v>11</v>
      </c>
      <c r="L14" s="117">
        <v>12</v>
      </c>
      <c r="M14" s="117">
        <v>13</v>
      </c>
      <c r="N14" s="117">
        <v>14</v>
      </c>
      <c r="O14" s="117">
        <v>15</v>
      </c>
      <c r="P14" s="118">
        <v>16</v>
      </c>
    </row>
    <row r="15" spans="1:16" ht="27.6" customHeight="1" x14ac:dyDescent="0.25">
      <c r="A15" s="119" t="s">
        <v>25</v>
      </c>
      <c r="B15" s="120"/>
      <c r="C15" s="165"/>
      <c r="D15" s="166" t="s">
        <v>26</v>
      </c>
      <c r="E15" s="123">
        <v>49562081.969999999</v>
      </c>
      <c r="F15" s="122">
        <v>41670081.969999999</v>
      </c>
      <c r="G15" s="122">
        <v>20700622.829999998</v>
      </c>
      <c r="H15" s="122">
        <v>2734998</v>
      </c>
      <c r="I15" s="122">
        <v>7892000</v>
      </c>
      <c r="J15" s="123">
        <v>6380332.8499999996</v>
      </c>
      <c r="K15" s="122">
        <v>4773332.8499999996</v>
      </c>
      <c r="L15" s="122">
        <v>1557000</v>
      </c>
      <c r="M15" s="122">
        <v>0</v>
      </c>
      <c r="N15" s="122">
        <v>0</v>
      </c>
      <c r="O15" s="122">
        <v>4823332.8499999996</v>
      </c>
      <c r="P15" s="123">
        <v>55942414.82</v>
      </c>
    </row>
    <row r="16" spans="1:16" ht="33" customHeight="1" x14ac:dyDescent="0.25">
      <c r="A16" s="119" t="s">
        <v>27</v>
      </c>
      <c r="B16" s="120"/>
      <c r="C16" s="165"/>
      <c r="D16" s="166" t="s">
        <v>26</v>
      </c>
      <c r="E16" s="123">
        <v>49562081.969999999</v>
      </c>
      <c r="F16" s="122">
        <v>41670081.969999999</v>
      </c>
      <c r="G16" s="122">
        <v>20700622.829999998</v>
      </c>
      <c r="H16" s="122">
        <v>2734998</v>
      </c>
      <c r="I16" s="122">
        <v>7892000</v>
      </c>
      <c r="J16" s="123">
        <v>6380332.8499999996</v>
      </c>
      <c r="K16" s="122">
        <v>4773332.8499999996</v>
      </c>
      <c r="L16" s="122">
        <v>1557000</v>
      </c>
      <c r="M16" s="122">
        <v>0</v>
      </c>
      <c r="N16" s="122">
        <v>0</v>
      </c>
      <c r="O16" s="122">
        <v>4823332.8499999996</v>
      </c>
      <c r="P16" s="123">
        <v>55942414.82</v>
      </c>
    </row>
    <row r="17" spans="1:16" ht="40.9" customHeight="1" x14ac:dyDescent="0.25">
      <c r="A17" s="124" t="s">
        <v>28</v>
      </c>
      <c r="B17" s="124" t="s">
        <v>29</v>
      </c>
      <c r="C17" s="167" t="s">
        <v>30</v>
      </c>
      <c r="D17" s="84" t="s">
        <v>31</v>
      </c>
      <c r="E17" s="127">
        <v>18304849.969999999</v>
      </c>
      <c r="F17" s="126">
        <v>18304849.969999999</v>
      </c>
      <c r="G17" s="126">
        <v>12266505</v>
      </c>
      <c r="H17" s="126">
        <v>1163198</v>
      </c>
      <c r="I17" s="126">
        <v>0</v>
      </c>
      <c r="J17" s="127">
        <v>184000</v>
      </c>
      <c r="K17" s="126">
        <v>54000</v>
      </c>
      <c r="L17" s="126">
        <v>80000</v>
      </c>
      <c r="M17" s="126">
        <v>0</v>
      </c>
      <c r="N17" s="126">
        <v>0</v>
      </c>
      <c r="O17" s="126">
        <v>104000</v>
      </c>
      <c r="P17" s="127">
        <v>18488849.969999999</v>
      </c>
    </row>
    <row r="18" spans="1:16" ht="54.6" customHeight="1" x14ac:dyDescent="0.25">
      <c r="A18" s="124" t="s">
        <v>32</v>
      </c>
      <c r="B18" s="124" t="s">
        <v>33</v>
      </c>
      <c r="C18" s="167" t="s">
        <v>34</v>
      </c>
      <c r="D18" s="84" t="s">
        <v>35</v>
      </c>
      <c r="E18" s="127">
        <v>736500</v>
      </c>
      <c r="F18" s="126">
        <v>736500</v>
      </c>
      <c r="G18" s="126">
        <v>0</v>
      </c>
      <c r="H18" s="126">
        <v>0</v>
      </c>
      <c r="I18" s="126">
        <v>0</v>
      </c>
      <c r="J18" s="127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7">
        <v>736500</v>
      </c>
    </row>
    <row r="19" spans="1:16" ht="39" customHeight="1" x14ac:dyDescent="0.25">
      <c r="A19" s="124" t="s">
        <v>195</v>
      </c>
      <c r="B19" s="124" t="s">
        <v>196</v>
      </c>
      <c r="C19" s="167" t="s">
        <v>197</v>
      </c>
      <c r="D19" s="84" t="s">
        <v>198</v>
      </c>
      <c r="E19" s="127">
        <v>3786100</v>
      </c>
      <c r="F19" s="126">
        <v>3786100</v>
      </c>
      <c r="G19" s="126">
        <v>0</v>
      </c>
      <c r="H19" s="126">
        <v>0</v>
      </c>
      <c r="I19" s="126">
        <v>0</v>
      </c>
      <c r="J19" s="127">
        <v>125000</v>
      </c>
      <c r="K19" s="126">
        <v>125000</v>
      </c>
      <c r="L19" s="126">
        <v>0</v>
      </c>
      <c r="M19" s="126">
        <v>0</v>
      </c>
      <c r="N19" s="126">
        <v>0</v>
      </c>
      <c r="O19" s="126">
        <v>125000</v>
      </c>
      <c r="P19" s="127">
        <v>3911100</v>
      </c>
    </row>
    <row r="20" spans="1:16" ht="34.9" customHeight="1" x14ac:dyDescent="0.25">
      <c r="A20" s="124" t="s">
        <v>199</v>
      </c>
      <c r="B20" s="124" t="s">
        <v>200</v>
      </c>
      <c r="C20" s="167" t="s">
        <v>201</v>
      </c>
      <c r="D20" s="84" t="s">
        <v>202</v>
      </c>
      <c r="E20" s="127">
        <v>1578200</v>
      </c>
      <c r="F20" s="126">
        <v>1578200</v>
      </c>
      <c r="G20" s="126">
        <v>0</v>
      </c>
      <c r="H20" s="126">
        <v>0</v>
      </c>
      <c r="I20" s="126">
        <v>0</v>
      </c>
      <c r="J20" s="127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7">
        <v>1578200</v>
      </c>
    </row>
    <row r="21" spans="1:16" ht="49.9" customHeight="1" x14ac:dyDescent="0.25">
      <c r="A21" s="124" t="s">
        <v>186</v>
      </c>
      <c r="B21" s="124" t="s">
        <v>187</v>
      </c>
      <c r="C21" s="167" t="s">
        <v>188</v>
      </c>
      <c r="D21" s="84" t="s">
        <v>189</v>
      </c>
      <c r="E21" s="127">
        <v>170732</v>
      </c>
      <c r="F21" s="126">
        <v>170732</v>
      </c>
      <c r="G21" s="126">
        <v>0</v>
      </c>
      <c r="H21" s="126">
        <v>0</v>
      </c>
      <c r="I21" s="126">
        <v>0</v>
      </c>
      <c r="J21" s="127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7">
        <v>170732</v>
      </c>
    </row>
    <row r="22" spans="1:16" ht="31.15" customHeight="1" x14ac:dyDescent="0.25">
      <c r="A22" s="124" t="s">
        <v>221</v>
      </c>
      <c r="B22" s="124" t="s">
        <v>222</v>
      </c>
      <c r="C22" s="167" t="s">
        <v>213</v>
      </c>
      <c r="D22" s="84" t="s">
        <v>223</v>
      </c>
      <c r="E22" s="127">
        <v>76700</v>
      </c>
      <c r="F22" s="126">
        <v>76700</v>
      </c>
      <c r="G22" s="126">
        <v>0</v>
      </c>
      <c r="H22" s="126">
        <v>0</v>
      </c>
      <c r="I22" s="126">
        <v>0</v>
      </c>
      <c r="J22" s="127">
        <v>0</v>
      </c>
      <c r="K22" s="126">
        <v>0</v>
      </c>
      <c r="L22" s="126">
        <v>0</v>
      </c>
      <c r="M22" s="126">
        <v>0</v>
      </c>
      <c r="N22" s="126">
        <v>0</v>
      </c>
      <c r="O22" s="126">
        <v>0</v>
      </c>
      <c r="P22" s="127">
        <v>76700</v>
      </c>
    </row>
    <row r="23" spans="1:16" ht="40.9" customHeight="1" x14ac:dyDescent="0.25">
      <c r="A23" s="124" t="s">
        <v>113</v>
      </c>
      <c r="B23" s="124" t="s">
        <v>114</v>
      </c>
      <c r="C23" s="167" t="s">
        <v>63</v>
      </c>
      <c r="D23" s="84" t="s">
        <v>115</v>
      </c>
      <c r="E23" s="127">
        <v>10440900</v>
      </c>
      <c r="F23" s="126">
        <v>10440900</v>
      </c>
      <c r="G23" s="126">
        <v>8386117.8300000001</v>
      </c>
      <c r="H23" s="126">
        <v>31100</v>
      </c>
      <c r="I23" s="126">
        <v>0</v>
      </c>
      <c r="J23" s="127">
        <v>400000</v>
      </c>
      <c r="K23" s="126">
        <v>0</v>
      </c>
      <c r="L23" s="126">
        <v>400000</v>
      </c>
      <c r="M23" s="126">
        <v>0</v>
      </c>
      <c r="N23" s="126">
        <v>0</v>
      </c>
      <c r="O23" s="126">
        <v>0</v>
      </c>
      <c r="P23" s="127">
        <v>10840900</v>
      </c>
    </row>
    <row r="24" spans="1:16" ht="61.15" customHeight="1" x14ac:dyDescent="0.25">
      <c r="A24" s="124" t="s">
        <v>39</v>
      </c>
      <c r="B24" s="124" t="s">
        <v>40</v>
      </c>
      <c r="C24" s="167" t="s">
        <v>41</v>
      </c>
      <c r="D24" s="84" t="s">
        <v>42</v>
      </c>
      <c r="E24" s="127">
        <v>30000</v>
      </c>
      <c r="F24" s="126">
        <v>30000</v>
      </c>
      <c r="G24" s="126">
        <v>0</v>
      </c>
      <c r="H24" s="126">
        <v>0</v>
      </c>
      <c r="I24" s="126">
        <v>0</v>
      </c>
      <c r="J24" s="127">
        <v>0</v>
      </c>
      <c r="K24" s="126">
        <v>0</v>
      </c>
      <c r="L24" s="126">
        <v>0</v>
      </c>
      <c r="M24" s="126">
        <v>0</v>
      </c>
      <c r="N24" s="126">
        <v>0</v>
      </c>
      <c r="O24" s="126">
        <v>0</v>
      </c>
      <c r="P24" s="127">
        <v>30000</v>
      </c>
    </row>
    <row r="25" spans="1:16" ht="30.6" customHeight="1" x14ac:dyDescent="0.25">
      <c r="A25" s="124" t="s">
        <v>230</v>
      </c>
      <c r="B25" s="124" t="s">
        <v>231</v>
      </c>
      <c r="C25" s="167" t="s">
        <v>36</v>
      </c>
      <c r="D25" s="84" t="s">
        <v>232</v>
      </c>
      <c r="E25" s="127">
        <v>860000</v>
      </c>
      <c r="F25" s="126">
        <v>860000</v>
      </c>
      <c r="G25" s="126">
        <v>0</v>
      </c>
      <c r="H25" s="126">
        <v>0</v>
      </c>
      <c r="I25" s="126">
        <v>0</v>
      </c>
      <c r="J25" s="127">
        <v>0</v>
      </c>
      <c r="K25" s="126">
        <v>0</v>
      </c>
      <c r="L25" s="126">
        <v>0</v>
      </c>
      <c r="M25" s="126">
        <v>0</v>
      </c>
      <c r="N25" s="126">
        <v>0</v>
      </c>
      <c r="O25" s="126">
        <v>0</v>
      </c>
      <c r="P25" s="127">
        <v>860000</v>
      </c>
    </row>
    <row r="26" spans="1:16" ht="82.15" customHeight="1" x14ac:dyDescent="0.25">
      <c r="A26" s="124" t="s">
        <v>235</v>
      </c>
      <c r="B26" s="124" t="s">
        <v>236</v>
      </c>
      <c r="C26" s="167" t="s">
        <v>124</v>
      </c>
      <c r="D26" s="84" t="s">
        <v>237</v>
      </c>
      <c r="E26" s="127">
        <v>200000</v>
      </c>
      <c r="F26" s="126">
        <v>200000</v>
      </c>
      <c r="G26" s="126">
        <v>0</v>
      </c>
      <c r="H26" s="126">
        <v>0</v>
      </c>
      <c r="I26" s="126">
        <v>0</v>
      </c>
      <c r="J26" s="127">
        <v>0</v>
      </c>
      <c r="K26" s="126">
        <v>0</v>
      </c>
      <c r="L26" s="126">
        <v>0</v>
      </c>
      <c r="M26" s="126">
        <v>0</v>
      </c>
      <c r="N26" s="126">
        <v>0</v>
      </c>
      <c r="O26" s="126">
        <v>0</v>
      </c>
      <c r="P26" s="127">
        <v>200000</v>
      </c>
    </row>
    <row r="27" spans="1:16" ht="82.9" customHeight="1" x14ac:dyDescent="0.25">
      <c r="A27" s="124" t="s">
        <v>90</v>
      </c>
      <c r="B27" s="124" t="s">
        <v>91</v>
      </c>
      <c r="C27" s="167" t="s">
        <v>43</v>
      </c>
      <c r="D27" s="84" t="s">
        <v>92</v>
      </c>
      <c r="E27" s="127">
        <v>1637400</v>
      </c>
      <c r="F27" s="126">
        <v>1637400</v>
      </c>
      <c r="G27" s="126">
        <v>0</v>
      </c>
      <c r="H27" s="126">
        <v>0</v>
      </c>
      <c r="I27" s="126">
        <v>0</v>
      </c>
      <c r="J27" s="127">
        <v>0</v>
      </c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7">
        <v>1637400</v>
      </c>
    </row>
    <row r="28" spans="1:16" ht="42" customHeight="1" x14ac:dyDescent="0.25">
      <c r="A28" s="124" t="s">
        <v>418</v>
      </c>
      <c r="B28" s="124" t="s">
        <v>419</v>
      </c>
      <c r="C28" s="167" t="s">
        <v>45</v>
      </c>
      <c r="D28" s="84" t="s">
        <v>420</v>
      </c>
      <c r="E28" s="127">
        <v>70000</v>
      </c>
      <c r="F28" s="126">
        <v>70000</v>
      </c>
      <c r="G28" s="126">
        <v>48000</v>
      </c>
      <c r="H28" s="126">
        <v>0</v>
      </c>
      <c r="I28" s="126">
        <v>0</v>
      </c>
      <c r="J28" s="127">
        <v>0</v>
      </c>
      <c r="K28" s="126">
        <v>0</v>
      </c>
      <c r="L28" s="126">
        <v>0</v>
      </c>
      <c r="M28" s="126">
        <v>0</v>
      </c>
      <c r="N28" s="126">
        <v>0</v>
      </c>
      <c r="O28" s="126">
        <v>0</v>
      </c>
      <c r="P28" s="127">
        <v>70000</v>
      </c>
    </row>
    <row r="29" spans="1:16" ht="50.45" customHeight="1" x14ac:dyDescent="0.25">
      <c r="A29" s="124" t="s">
        <v>98</v>
      </c>
      <c r="B29" s="124" t="s">
        <v>99</v>
      </c>
      <c r="C29" s="167" t="s">
        <v>47</v>
      </c>
      <c r="D29" s="84" t="s">
        <v>100</v>
      </c>
      <c r="E29" s="127">
        <v>7892000</v>
      </c>
      <c r="F29" s="126">
        <v>0</v>
      </c>
      <c r="G29" s="126">
        <v>0</v>
      </c>
      <c r="H29" s="126">
        <v>0</v>
      </c>
      <c r="I29" s="126">
        <v>7892000</v>
      </c>
      <c r="J29" s="127">
        <v>375000</v>
      </c>
      <c r="K29" s="126">
        <v>375000</v>
      </c>
      <c r="L29" s="126">
        <v>0</v>
      </c>
      <c r="M29" s="126">
        <v>0</v>
      </c>
      <c r="N29" s="126">
        <v>0</v>
      </c>
      <c r="O29" s="126">
        <v>375000</v>
      </c>
      <c r="P29" s="127">
        <v>8267000</v>
      </c>
    </row>
    <row r="30" spans="1:16" ht="34.9" customHeight="1" x14ac:dyDescent="0.25">
      <c r="A30" s="124" t="s">
        <v>105</v>
      </c>
      <c r="B30" s="124" t="s">
        <v>106</v>
      </c>
      <c r="C30" s="167" t="s">
        <v>47</v>
      </c>
      <c r="D30" s="84" t="s">
        <v>107</v>
      </c>
      <c r="E30" s="127">
        <v>1743570</v>
      </c>
      <c r="F30" s="126">
        <v>1743570</v>
      </c>
      <c r="G30" s="126">
        <v>0</v>
      </c>
      <c r="H30" s="126">
        <v>1540700</v>
      </c>
      <c r="I30" s="126">
        <v>0</v>
      </c>
      <c r="J30" s="127">
        <v>0</v>
      </c>
      <c r="K30" s="126">
        <v>0</v>
      </c>
      <c r="L30" s="126">
        <v>0</v>
      </c>
      <c r="M30" s="126">
        <v>0</v>
      </c>
      <c r="N30" s="126">
        <v>0</v>
      </c>
      <c r="O30" s="126">
        <v>0</v>
      </c>
      <c r="P30" s="127">
        <v>1743570</v>
      </c>
    </row>
    <row r="31" spans="1:16" ht="37.15" customHeight="1" x14ac:dyDescent="0.25">
      <c r="A31" s="124" t="s">
        <v>116</v>
      </c>
      <c r="B31" s="124" t="s">
        <v>117</v>
      </c>
      <c r="C31" s="167" t="s">
        <v>47</v>
      </c>
      <c r="D31" s="84" t="s">
        <v>118</v>
      </c>
      <c r="E31" s="127">
        <v>0</v>
      </c>
      <c r="F31" s="126">
        <v>0</v>
      </c>
      <c r="G31" s="126">
        <v>0</v>
      </c>
      <c r="H31" s="126">
        <v>0</v>
      </c>
      <c r="I31" s="126">
        <v>0</v>
      </c>
      <c r="J31" s="127">
        <v>60000</v>
      </c>
      <c r="K31" s="126">
        <v>60000</v>
      </c>
      <c r="L31" s="126">
        <v>0</v>
      </c>
      <c r="M31" s="126">
        <v>0</v>
      </c>
      <c r="N31" s="126">
        <v>0</v>
      </c>
      <c r="O31" s="126">
        <v>60000</v>
      </c>
      <c r="P31" s="127">
        <v>60000</v>
      </c>
    </row>
    <row r="32" spans="1:16" ht="64.150000000000006" customHeight="1" x14ac:dyDescent="0.25">
      <c r="A32" s="124" t="s">
        <v>48</v>
      </c>
      <c r="B32" s="124" t="s">
        <v>49</v>
      </c>
      <c r="C32" s="167" t="s">
        <v>50</v>
      </c>
      <c r="D32" s="84" t="s">
        <v>51</v>
      </c>
      <c r="E32" s="127">
        <v>100130</v>
      </c>
      <c r="F32" s="126">
        <v>100130</v>
      </c>
      <c r="G32" s="126">
        <v>0</v>
      </c>
      <c r="H32" s="126">
        <v>0</v>
      </c>
      <c r="I32" s="126">
        <v>0</v>
      </c>
      <c r="J32" s="127">
        <v>0</v>
      </c>
      <c r="K32" s="126">
        <v>0</v>
      </c>
      <c r="L32" s="126">
        <v>0</v>
      </c>
      <c r="M32" s="126">
        <v>0</v>
      </c>
      <c r="N32" s="126">
        <v>0</v>
      </c>
      <c r="O32" s="126">
        <v>0</v>
      </c>
      <c r="P32" s="127">
        <v>100130</v>
      </c>
    </row>
    <row r="33" spans="1:16" ht="36" customHeight="1" x14ac:dyDescent="0.25">
      <c r="A33" s="124" t="s">
        <v>385</v>
      </c>
      <c r="B33" s="124" t="s">
        <v>386</v>
      </c>
      <c r="C33" s="167" t="s">
        <v>54</v>
      </c>
      <c r="D33" s="84" t="s">
        <v>387</v>
      </c>
      <c r="E33" s="127">
        <v>0</v>
      </c>
      <c r="F33" s="126">
        <v>0</v>
      </c>
      <c r="G33" s="126">
        <v>0</v>
      </c>
      <c r="H33" s="126">
        <v>0</v>
      </c>
      <c r="I33" s="126">
        <v>0</v>
      </c>
      <c r="J33" s="127">
        <v>1084600</v>
      </c>
      <c r="K33" s="126">
        <v>1084600</v>
      </c>
      <c r="L33" s="126">
        <v>0</v>
      </c>
      <c r="M33" s="126">
        <v>0</v>
      </c>
      <c r="N33" s="126">
        <v>0</v>
      </c>
      <c r="O33" s="126">
        <v>1084600</v>
      </c>
      <c r="P33" s="127">
        <v>1084600</v>
      </c>
    </row>
    <row r="34" spans="1:16" ht="46.15" customHeight="1" x14ac:dyDescent="0.25">
      <c r="A34" s="124" t="s">
        <v>52</v>
      </c>
      <c r="B34" s="124" t="s">
        <v>53</v>
      </c>
      <c r="C34" s="167" t="s">
        <v>54</v>
      </c>
      <c r="D34" s="84" t="s">
        <v>55</v>
      </c>
      <c r="E34" s="127">
        <v>0</v>
      </c>
      <c r="F34" s="126">
        <v>0</v>
      </c>
      <c r="G34" s="126">
        <v>0</v>
      </c>
      <c r="H34" s="126">
        <v>0</v>
      </c>
      <c r="I34" s="126">
        <v>0</v>
      </c>
      <c r="J34" s="127">
        <v>50000</v>
      </c>
      <c r="K34" s="126">
        <v>50000</v>
      </c>
      <c r="L34" s="126">
        <v>0</v>
      </c>
      <c r="M34" s="126">
        <v>0</v>
      </c>
      <c r="N34" s="126">
        <v>0</v>
      </c>
      <c r="O34" s="126">
        <v>50000</v>
      </c>
      <c r="P34" s="127">
        <v>50000</v>
      </c>
    </row>
    <row r="35" spans="1:16" ht="45" customHeight="1" x14ac:dyDescent="0.25">
      <c r="A35" s="124" t="s">
        <v>388</v>
      </c>
      <c r="B35" s="124" t="s">
        <v>389</v>
      </c>
      <c r="C35" s="167" t="s">
        <v>390</v>
      </c>
      <c r="D35" s="84" t="s">
        <v>391</v>
      </c>
      <c r="E35" s="127">
        <v>0</v>
      </c>
      <c r="F35" s="126">
        <v>0</v>
      </c>
      <c r="G35" s="126">
        <v>0</v>
      </c>
      <c r="H35" s="126">
        <v>0</v>
      </c>
      <c r="I35" s="126">
        <v>0</v>
      </c>
      <c r="J35" s="127">
        <v>3024732.8499999996</v>
      </c>
      <c r="K35" s="126">
        <v>3024732.8499999996</v>
      </c>
      <c r="L35" s="126">
        <v>0</v>
      </c>
      <c r="M35" s="126">
        <v>0</v>
      </c>
      <c r="N35" s="126">
        <v>0</v>
      </c>
      <c r="O35" s="126">
        <v>3024732.8499999996</v>
      </c>
      <c r="P35" s="127">
        <v>3024732.8499999996</v>
      </c>
    </row>
    <row r="36" spans="1:16" ht="53.45" customHeight="1" x14ac:dyDescent="0.25">
      <c r="A36" s="124" t="s">
        <v>101</v>
      </c>
      <c r="B36" s="124" t="s">
        <v>102</v>
      </c>
      <c r="C36" s="167" t="s">
        <v>56</v>
      </c>
      <c r="D36" s="84" t="s">
        <v>103</v>
      </c>
      <c r="E36" s="127">
        <v>1445000</v>
      </c>
      <c r="F36" s="126">
        <v>1445000</v>
      </c>
      <c r="G36" s="126">
        <v>0</v>
      </c>
      <c r="H36" s="126">
        <v>0</v>
      </c>
      <c r="I36" s="126">
        <v>0</v>
      </c>
      <c r="J36" s="127">
        <v>0</v>
      </c>
      <c r="K36" s="126">
        <v>0</v>
      </c>
      <c r="L36" s="126">
        <v>0</v>
      </c>
      <c r="M36" s="126">
        <v>0</v>
      </c>
      <c r="N36" s="126">
        <v>0</v>
      </c>
      <c r="O36" s="126">
        <v>0</v>
      </c>
      <c r="P36" s="127">
        <v>1445000</v>
      </c>
    </row>
    <row r="37" spans="1:16" ht="49.15" customHeight="1" x14ac:dyDescent="0.25">
      <c r="A37" s="124" t="s">
        <v>138</v>
      </c>
      <c r="B37" s="124" t="s">
        <v>139</v>
      </c>
      <c r="C37" s="167" t="s">
        <v>140</v>
      </c>
      <c r="D37" s="84" t="s">
        <v>141</v>
      </c>
      <c r="E37" s="127">
        <v>90000</v>
      </c>
      <c r="F37" s="126">
        <v>90000</v>
      </c>
      <c r="G37" s="126">
        <v>0</v>
      </c>
      <c r="H37" s="126">
        <v>0</v>
      </c>
      <c r="I37" s="126">
        <v>0</v>
      </c>
      <c r="J37" s="127">
        <v>0</v>
      </c>
      <c r="K37" s="126">
        <v>0</v>
      </c>
      <c r="L37" s="126">
        <v>0</v>
      </c>
      <c r="M37" s="126">
        <v>0</v>
      </c>
      <c r="N37" s="126">
        <v>0</v>
      </c>
      <c r="O37" s="126">
        <v>0</v>
      </c>
      <c r="P37" s="127">
        <v>90000</v>
      </c>
    </row>
    <row r="38" spans="1:16" ht="45.6" customHeight="1" x14ac:dyDescent="0.25">
      <c r="A38" s="124" t="s">
        <v>281</v>
      </c>
      <c r="B38" s="124" t="s">
        <v>282</v>
      </c>
      <c r="C38" s="167" t="s">
        <v>238</v>
      </c>
      <c r="D38" s="84" t="s">
        <v>283</v>
      </c>
      <c r="E38" s="127">
        <v>400000</v>
      </c>
      <c r="F38" s="126">
        <v>400000</v>
      </c>
      <c r="G38" s="126">
        <v>0</v>
      </c>
      <c r="H38" s="126">
        <v>0</v>
      </c>
      <c r="I38" s="126">
        <v>0</v>
      </c>
      <c r="J38" s="127">
        <v>0</v>
      </c>
      <c r="K38" s="126">
        <v>0</v>
      </c>
      <c r="L38" s="126">
        <v>0</v>
      </c>
      <c r="M38" s="126">
        <v>0</v>
      </c>
      <c r="N38" s="126">
        <v>0</v>
      </c>
      <c r="O38" s="126">
        <v>0</v>
      </c>
      <c r="P38" s="127">
        <v>400000</v>
      </c>
    </row>
    <row r="39" spans="1:16" ht="41.45" customHeight="1" x14ac:dyDescent="0.25">
      <c r="A39" s="124" t="s">
        <v>404</v>
      </c>
      <c r="B39" s="124" t="s">
        <v>405</v>
      </c>
      <c r="C39" s="167" t="s">
        <v>406</v>
      </c>
      <c r="D39" s="84" t="s">
        <v>407</v>
      </c>
      <c r="E39" s="127">
        <v>0</v>
      </c>
      <c r="F39" s="126">
        <v>0</v>
      </c>
      <c r="G39" s="126">
        <v>0</v>
      </c>
      <c r="H39" s="126">
        <v>0</v>
      </c>
      <c r="I39" s="126">
        <v>0</v>
      </c>
      <c r="J39" s="127">
        <v>966000</v>
      </c>
      <c r="K39" s="126">
        <v>0</v>
      </c>
      <c r="L39" s="126">
        <v>966000</v>
      </c>
      <c r="M39" s="126">
        <v>0</v>
      </c>
      <c r="N39" s="126">
        <v>0</v>
      </c>
      <c r="O39" s="126">
        <v>0</v>
      </c>
      <c r="P39" s="127">
        <v>966000</v>
      </c>
    </row>
    <row r="40" spans="1:16" ht="44.45" customHeight="1" x14ac:dyDescent="0.25">
      <c r="A40" s="124" t="s">
        <v>127</v>
      </c>
      <c r="B40" s="124" t="s">
        <v>128</v>
      </c>
      <c r="C40" s="167" t="s">
        <v>129</v>
      </c>
      <c r="D40" s="84" t="s">
        <v>130</v>
      </c>
      <c r="E40" s="127">
        <v>0</v>
      </c>
      <c r="F40" s="126">
        <v>0</v>
      </c>
      <c r="G40" s="126">
        <v>0</v>
      </c>
      <c r="H40" s="126">
        <v>0</v>
      </c>
      <c r="I40" s="126">
        <v>0</v>
      </c>
      <c r="J40" s="127">
        <v>111000</v>
      </c>
      <c r="K40" s="126">
        <v>0</v>
      </c>
      <c r="L40" s="126">
        <v>111000</v>
      </c>
      <c r="M40" s="126">
        <v>0</v>
      </c>
      <c r="N40" s="126">
        <v>0</v>
      </c>
      <c r="O40" s="126">
        <v>0</v>
      </c>
      <c r="P40" s="127">
        <v>111000</v>
      </c>
    </row>
    <row r="41" spans="1:16" ht="54" customHeight="1" x14ac:dyDescent="0.25">
      <c r="A41" s="119" t="s">
        <v>59</v>
      </c>
      <c r="B41" s="120"/>
      <c r="C41" s="165"/>
      <c r="D41" s="166" t="s">
        <v>60</v>
      </c>
      <c r="E41" s="123">
        <v>101162433.05</v>
      </c>
      <c r="F41" s="122">
        <v>101162433.05</v>
      </c>
      <c r="G41" s="122">
        <v>63042900</v>
      </c>
      <c r="H41" s="122">
        <v>12107000</v>
      </c>
      <c r="I41" s="122">
        <v>0</v>
      </c>
      <c r="J41" s="123">
        <v>5751599</v>
      </c>
      <c r="K41" s="122">
        <v>4809599</v>
      </c>
      <c r="L41" s="122">
        <v>942000</v>
      </c>
      <c r="M41" s="122">
        <v>0</v>
      </c>
      <c r="N41" s="122">
        <v>0</v>
      </c>
      <c r="O41" s="122">
        <v>4809599</v>
      </c>
      <c r="P41" s="123">
        <v>106914032.05</v>
      </c>
    </row>
    <row r="42" spans="1:16" ht="58.9" customHeight="1" x14ac:dyDescent="0.25">
      <c r="A42" s="119" t="s">
        <v>61</v>
      </c>
      <c r="B42" s="120"/>
      <c r="C42" s="165"/>
      <c r="D42" s="166" t="s">
        <v>60</v>
      </c>
      <c r="E42" s="123">
        <v>101162433.05</v>
      </c>
      <c r="F42" s="122">
        <v>101162433.05</v>
      </c>
      <c r="G42" s="122">
        <v>63042900</v>
      </c>
      <c r="H42" s="122">
        <v>12107000</v>
      </c>
      <c r="I42" s="122">
        <v>0</v>
      </c>
      <c r="J42" s="123">
        <v>5751599</v>
      </c>
      <c r="K42" s="122">
        <v>4809599</v>
      </c>
      <c r="L42" s="122">
        <v>942000</v>
      </c>
      <c r="M42" s="122">
        <v>0</v>
      </c>
      <c r="N42" s="122">
        <v>0</v>
      </c>
      <c r="O42" s="122">
        <v>4809599</v>
      </c>
      <c r="P42" s="123">
        <v>106914032.05</v>
      </c>
    </row>
    <row r="43" spans="1:16" ht="40.9" customHeight="1" x14ac:dyDescent="0.25">
      <c r="A43" s="124" t="s">
        <v>190</v>
      </c>
      <c r="B43" s="124" t="s">
        <v>89</v>
      </c>
      <c r="C43" s="167" t="s">
        <v>30</v>
      </c>
      <c r="D43" s="84" t="s">
        <v>209</v>
      </c>
      <c r="E43" s="127">
        <v>1448000</v>
      </c>
      <c r="F43" s="126">
        <v>1448000</v>
      </c>
      <c r="G43" s="126">
        <v>1175500</v>
      </c>
      <c r="H43" s="126">
        <v>0</v>
      </c>
      <c r="I43" s="126">
        <v>0</v>
      </c>
      <c r="J43" s="127">
        <v>0</v>
      </c>
      <c r="K43" s="126">
        <v>0</v>
      </c>
      <c r="L43" s="126">
        <v>0</v>
      </c>
      <c r="M43" s="126">
        <v>0</v>
      </c>
      <c r="N43" s="126">
        <v>0</v>
      </c>
      <c r="O43" s="126">
        <v>0</v>
      </c>
      <c r="P43" s="127">
        <v>1448000</v>
      </c>
    </row>
    <row r="44" spans="1:16" ht="37.9" customHeight="1" x14ac:dyDescent="0.25">
      <c r="A44" s="124" t="s">
        <v>62</v>
      </c>
      <c r="B44" s="124" t="s">
        <v>36</v>
      </c>
      <c r="C44" s="167" t="s">
        <v>37</v>
      </c>
      <c r="D44" s="84" t="s">
        <v>38</v>
      </c>
      <c r="E44" s="127">
        <v>18642600</v>
      </c>
      <c r="F44" s="126">
        <v>18642600</v>
      </c>
      <c r="G44" s="126">
        <v>10556400</v>
      </c>
      <c r="H44" s="126">
        <v>2770700</v>
      </c>
      <c r="I44" s="126">
        <v>0</v>
      </c>
      <c r="J44" s="127">
        <v>430000</v>
      </c>
      <c r="K44" s="126">
        <v>0</v>
      </c>
      <c r="L44" s="126">
        <v>430000</v>
      </c>
      <c r="M44" s="126">
        <v>0</v>
      </c>
      <c r="N44" s="126">
        <v>0</v>
      </c>
      <c r="O44" s="126">
        <v>0</v>
      </c>
      <c r="P44" s="127">
        <v>19072600</v>
      </c>
    </row>
    <row r="45" spans="1:16" ht="28.15" customHeight="1" x14ac:dyDescent="0.25">
      <c r="A45" s="124" t="s">
        <v>210</v>
      </c>
      <c r="B45" s="124" t="s">
        <v>211</v>
      </c>
      <c r="C45" s="167" t="s">
        <v>64</v>
      </c>
      <c r="D45" s="84" t="s">
        <v>295</v>
      </c>
      <c r="E45" s="127">
        <v>24501970</v>
      </c>
      <c r="F45" s="126">
        <v>24501970</v>
      </c>
      <c r="G45" s="126">
        <v>8807800</v>
      </c>
      <c r="H45" s="126">
        <v>7764400</v>
      </c>
      <c r="I45" s="126">
        <v>0</v>
      </c>
      <c r="J45" s="127">
        <v>725601</v>
      </c>
      <c r="K45" s="126">
        <v>375601</v>
      </c>
      <c r="L45" s="126">
        <v>350000</v>
      </c>
      <c r="M45" s="126">
        <v>0</v>
      </c>
      <c r="N45" s="126">
        <v>0</v>
      </c>
      <c r="O45" s="126">
        <v>375601</v>
      </c>
      <c r="P45" s="127">
        <v>25227571</v>
      </c>
    </row>
    <row r="46" spans="1:16" ht="41.45" customHeight="1" x14ac:dyDescent="0.25">
      <c r="A46" s="124" t="s">
        <v>286</v>
      </c>
      <c r="B46" s="124" t="s">
        <v>287</v>
      </c>
      <c r="C46" s="167" t="s">
        <v>64</v>
      </c>
      <c r="D46" s="84" t="s">
        <v>296</v>
      </c>
      <c r="E46" s="127">
        <v>36169100</v>
      </c>
      <c r="F46" s="126">
        <v>36169100</v>
      </c>
      <c r="G46" s="126">
        <v>29573000</v>
      </c>
      <c r="H46" s="126">
        <v>0</v>
      </c>
      <c r="I46" s="126">
        <v>0</v>
      </c>
      <c r="J46" s="127">
        <v>0</v>
      </c>
      <c r="K46" s="126">
        <v>0</v>
      </c>
      <c r="L46" s="126">
        <v>0</v>
      </c>
      <c r="M46" s="126">
        <v>0</v>
      </c>
      <c r="N46" s="126">
        <v>0</v>
      </c>
      <c r="O46" s="126">
        <v>0</v>
      </c>
      <c r="P46" s="127">
        <v>36169100</v>
      </c>
    </row>
    <row r="47" spans="1:16" ht="44.45" customHeight="1" x14ac:dyDescent="0.25">
      <c r="A47" s="124" t="s">
        <v>212</v>
      </c>
      <c r="B47" s="124" t="s">
        <v>213</v>
      </c>
      <c r="C47" s="167" t="s">
        <v>65</v>
      </c>
      <c r="D47" s="84" t="s">
        <v>177</v>
      </c>
      <c r="E47" s="127">
        <v>2554400</v>
      </c>
      <c r="F47" s="126">
        <v>2554400</v>
      </c>
      <c r="G47" s="126">
        <v>1607600</v>
      </c>
      <c r="H47" s="126">
        <v>375400</v>
      </c>
      <c r="I47" s="126">
        <v>0</v>
      </c>
      <c r="J47" s="127">
        <v>258000</v>
      </c>
      <c r="K47" s="126">
        <v>250000</v>
      </c>
      <c r="L47" s="126">
        <v>8000</v>
      </c>
      <c r="M47" s="126">
        <v>0</v>
      </c>
      <c r="N47" s="126">
        <v>0</v>
      </c>
      <c r="O47" s="126">
        <v>250000</v>
      </c>
      <c r="P47" s="127">
        <v>2812400</v>
      </c>
    </row>
    <row r="48" spans="1:16" ht="43.9" customHeight="1" x14ac:dyDescent="0.25">
      <c r="A48" s="124" t="s">
        <v>214</v>
      </c>
      <c r="B48" s="124" t="s">
        <v>215</v>
      </c>
      <c r="C48" s="167" t="s">
        <v>65</v>
      </c>
      <c r="D48" s="84" t="s">
        <v>276</v>
      </c>
      <c r="E48" s="127">
        <v>3032400</v>
      </c>
      <c r="F48" s="126">
        <v>3032400</v>
      </c>
      <c r="G48" s="126">
        <v>2354000</v>
      </c>
      <c r="H48" s="126">
        <v>78900</v>
      </c>
      <c r="I48" s="126">
        <v>0</v>
      </c>
      <c r="J48" s="127">
        <v>80000</v>
      </c>
      <c r="K48" s="126">
        <v>0</v>
      </c>
      <c r="L48" s="126">
        <v>80000</v>
      </c>
      <c r="M48" s="126">
        <v>0</v>
      </c>
      <c r="N48" s="126">
        <v>0</v>
      </c>
      <c r="O48" s="126">
        <v>0</v>
      </c>
      <c r="P48" s="127">
        <v>3112400</v>
      </c>
    </row>
    <row r="49" spans="1:16" ht="43.9" customHeight="1" x14ac:dyDescent="0.25">
      <c r="A49" s="124" t="s">
        <v>216</v>
      </c>
      <c r="B49" s="124" t="s">
        <v>217</v>
      </c>
      <c r="C49" s="167" t="s">
        <v>66</v>
      </c>
      <c r="D49" s="84" t="s">
        <v>93</v>
      </c>
      <c r="E49" s="127">
        <v>4121200</v>
      </c>
      <c r="F49" s="126">
        <v>4121200</v>
      </c>
      <c r="G49" s="126">
        <v>3214100</v>
      </c>
      <c r="H49" s="126">
        <v>25900</v>
      </c>
      <c r="I49" s="126">
        <v>0</v>
      </c>
      <c r="J49" s="127">
        <v>0</v>
      </c>
      <c r="K49" s="126">
        <v>0</v>
      </c>
      <c r="L49" s="126">
        <v>0</v>
      </c>
      <c r="M49" s="126">
        <v>0</v>
      </c>
      <c r="N49" s="126">
        <v>0</v>
      </c>
      <c r="O49" s="126">
        <v>0</v>
      </c>
      <c r="P49" s="127">
        <v>4121200</v>
      </c>
    </row>
    <row r="50" spans="1:16" ht="47.45" customHeight="1" x14ac:dyDescent="0.25">
      <c r="A50" s="124" t="s">
        <v>218</v>
      </c>
      <c r="B50" s="124" t="s">
        <v>219</v>
      </c>
      <c r="C50" s="167" t="s">
        <v>66</v>
      </c>
      <c r="D50" s="84" t="s">
        <v>104</v>
      </c>
      <c r="E50" s="127">
        <v>12670</v>
      </c>
      <c r="F50" s="126">
        <v>12670</v>
      </c>
      <c r="G50" s="126">
        <v>0</v>
      </c>
      <c r="H50" s="126">
        <v>0</v>
      </c>
      <c r="I50" s="126">
        <v>0</v>
      </c>
      <c r="J50" s="127">
        <v>0</v>
      </c>
      <c r="K50" s="126">
        <v>0</v>
      </c>
      <c r="L50" s="126">
        <v>0</v>
      </c>
      <c r="M50" s="126">
        <v>0</v>
      </c>
      <c r="N50" s="126">
        <v>0</v>
      </c>
      <c r="O50" s="126">
        <v>0</v>
      </c>
      <c r="P50" s="127">
        <v>12670</v>
      </c>
    </row>
    <row r="51" spans="1:16" ht="44.45" customHeight="1" x14ac:dyDescent="0.25">
      <c r="A51" s="124" t="s">
        <v>410</v>
      </c>
      <c r="B51" s="124" t="s">
        <v>411</v>
      </c>
      <c r="C51" s="167" t="s">
        <v>66</v>
      </c>
      <c r="D51" s="84" t="s">
        <v>412</v>
      </c>
      <c r="E51" s="127">
        <v>90702</v>
      </c>
      <c r="F51" s="126">
        <v>90702</v>
      </c>
      <c r="G51" s="126">
        <v>0</v>
      </c>
      <c r="H51" s="126">
        <v>0</v>
      </c>
      <c r="I51" s="126">
        <v>0</v>
      </c>
      <c r="J51" s="127">
        <v>0</v>
      </c>
      <c r="K51" s="126">
        <v>0</v>
      </c>
      <c r="L51" s="126">
        <v>0</v>
      </c>
      <c r="M51" s="126">
        <v>0</v>
      </c>
      <c r="N51" s="126">
        <v>0</v>
      </c>
      <c r="O51" s="126">
        <v>0</v>
      </c>
      <c r="P51" s="127">
        <v>90702</v>
      </c>
    </row>
    <row r="52" spans="1:16" ht="46.9" customHeight="1" x14ac:dyDescent="0.25">
      <c r="A52" s="124" t="s">
        <v>413</v>
      </c>
      <c r="B52" s="124" t="s">
        <v>414</v>
      </c>
      <c r="C52" s="167" t="s">
        <v>66</v>
      </c>
      <c r="D52" s="84" t="s">
        <v>415</v>
      </c>
      <c r="E52" s="127">
        <v>816315.57000000007</v>
      </c>
      <c r="F52" s="126">
        <v>816315.57000000007</v>
      </c>
      <c r="G52" s="126">
        <v>0</v>
      </c>
      <c r="H52" s="126">
        <v>0</v>
      </c>
      <c r="I52" s="126">
        <v>0</v>
      </c>
      <c r="J52" s="127">
        <v>0</v>
      </c>
      <c r="K52" s="126">
        <v>0</v>
      </c>
      <c r="L52" s="126">
        <v>0</v>
      </c>
      <c r="M52" s="126">
        <v>0</v>
      </c>
      <c r="N52" s="126">
        <v>0</v>
      </c>
      <c r="O52" s="126">
        <v>0</v>
      </c>
      <c r="P52" s="127">
        <v>816315.57000000007</v>
      </c>
    </row>
    <row r="53" spans="1:16" ht="24" customHeight="1" x14ac:dyDescent="0.25">
      <c r="A53" s="124" t="s">
        <v>396</v>
      </c>
      <c r="B53" s="124" t="s">
        <v>397</v>
      </c>
      <c r="C53" s="167" t="s">
        <v>66</v>
      </c>
      <c r="D53" s="84" t="s">
        <v>398</v>
      </c>
      <c r="E53" s="127">
        <v>59175.479999999996</v>
      </c>
      <c r="F53" s="126">
        <v>59175.479999999996</v>
      </c>
      <c r="G53" s="126">
        <v>49300</v>
      </c>
      <c r="H53" s="126">
        <v>0</v>
      </c>
      <c r="I53" s="126">
        <v>0</v>
      </c>
      <c r="J53" s="127">
        <v>0</v>
      </c>
      <c r="K53" s="126">
        <v>0</v>
      </c>
      <c r="L53" s="126">
        <v>0</v>
      </c>
      <c r="M53" s="126">
        <v>0</v>
      </c>
      <c r="N53" s="126">
        <v>0</v>
      </c>
      <c r="O53" s="126">
        <v>0</v>
      </c>
      <c r="P53" s="127">
        <v>59175.479999999996</v>
      </c>
    </row>
    <row r="54" spans="1:16" ht="102" x14ac:dyDescent="0.25">
      <c r="A54" s="124" t="s">
        <v>392</v>
      </c>
      <c r="B54" s="124" t="s">
        <v>393</v>
      </c>
      <c r="C54" s="167" t="s">
        <v>66</v>
      </c>
      <c r="D54" s="84" t="s">
        <v>408</v>
      </c>
      <c r="E54" s="127">
        <v>0</v>
      </c>
      <c r="F54" s="126">
        <v>0</v>
      </c>
      <c r="G54" s="126">
        <v>0</v>
      </c>
      <c r="H54" s="126">
        <v>0</v>
      </c>
      <c r="I54" s="126">
        <v>0</v>
      </c>
      <c r="J54" s="127">
        <v>315800</v>
      </c>
      <c r="K54" s="126">
        <v>315800</v>
      </c>
      <c r="L54" s="126">
        <v>0</v>
      </c>
      <c r="M54" s="126">
        <v>0</v>
      </c>
      <c r="N54" s="126">
        <v>0</v>
      </c>
      <c r="O54" s="126">
        <v>315800</v>
      </c>
      <c r="P54" s="127">
        <v>315800</v>
      </c>
    </row>
    <row r="55" spans="1:16" ht="102" x14ac:dyDescent="0.25">
      <c r="A55" s="124" t="s">
        <v>394</v>
      </c>
      <c r="B55" s="124" t="s">
        <v>395</v>
      </c>
      <c r="C55" s="167" t="s">
        <v>66</v>
      </c>
      <c r="D55" s="84" t="s">
        <v>409</v>
      </c>
      <c r="E55" s="127">
        <v>0</v>
      </c>
      <c r="F55" s="126">
        <v>0</v>
      </c>
      <c r="G55" s="126">
        <v>0</v>
      </c>
      <c r="H55" s="126">
        <v>0</v>
      </c>
      <c r="I55" s="126">
        <v>0</v>
      </c>
      <c r="J55" s="127">
        <v>2842198</v>
      </c>
      <c r="K55" s="126">
        <v>2842198</v>
      </c>
      <c r="L55" s="126">
        <v>0</v>
      </c>
      <c r="M55" s="126">
        <v>0</v>
      </c>
      <c r="N55" s="126">
        <v>0</v>
      </c>
      <c r="O55" s="126">
        <v>2842198</v>
      </c>
      <c r="P55" s="127">
        <v>2842198</v>
      </c>
    </row>
    <row r="56" spans="1:16" ht="63.75" x14ac:dyDescent="0.25">
      <c r="A56" s="124" t="s">
        <v>424</v>
      </c>
      <c r="B56" s="124" t="s">
        <v>425</v>
      </c>
      <c r="C56" s="167" t="s">
        <v>66</v>
      </c>
      <c r="D56" s="84" t="s">
        <v>426</v>
      </c>
      <c r="E56" s="127">
        <v>746300</v>
      </c>
      <c r="F56" s="126">
        <v>746300</v>
      </c>
      <c r="G56" s="126">
        <v>0</v>
      </c>
      <c r="H56" s="126">
        <v>0</v>
      </c>
      <c r="I56" s="126">
        <v>0</v>
      </c>
      <c r="J56" s="127">
        <v>0</v>
      </c>
      <c r="K56" s="126">
        <v>0</v>
      </c>
      <c r="L56" s="126">
        <v>0</v>
      </c>
      <c r="M56" s="126">
        <v>0</v>
      </c>
      <c r="N56" s="126">
        <v>0</v>
      </c>
      <c r="O56" s="126">
        <v>0</v>
      </c>
      <c r="P56" s="127">
        <v>746300</v>
      </c>
    </row>
    <row r="57" spans="1:16" ht="39.6" customHeight="1" x14ac:dyDescent="0.25">
      <c r="A57" s="124" t="s">
        <v>119</v>
      </c>
      <c r="B57" s="124" t="s">
        <v>120</v>
      </c>
      <c r="C57" s="167" t="s">
        <v>69</v>
      </c>
      <c r="D57" s="84" t="s">
        <v>121</v>
      </c>
      <c r="E57" s="127">
        <v>2728200</v>
      </c>
      <c r="F57" s="126">
        <v>2728200</v>
      </c>
      <c r="G57" s="126">
        <v>1710000</v>
      </c>
      <c r="H57" s="126">
        <v>417200</v>
      </c>
      <c r="I57" s="126">
        <v>0</v>
      </c>
      <c r="J57" s="127">
        <v>0</v>
      </c>
      <c r="K57" s="126">
        <v>0</v>
      </c>
      <c r="L57" s="126">
        <v>0</v>
      </c>
      <c r="M57" s="126">
        <v>0</v>
      </c>
      <c r="N57" s="126">
        <v>0</v>
      </c>
      <c r="O57" s="126">
        <v>0</v>
      </c>
      <c r="P57" s="127">
        <v>2728200</v>
      </c>
    </row>
    <row r="58" spans="1:16" ht="25.5" x14ac:dyDescent="0.25">
      <c r="A58" s="124" t="s">
        <v>67</v>
      </c>
      <c r="B58" s="124" t="s">
        <v>68</v>
      </c>
      <c r="C58" s="167" t="s">
        <v>69</v>
      </c>
      <c r="D58" s="84" t="s">
        <v>70</v>
      </c>
      <c r="E58" s="127">
        <v>791200</v>
      </c>
      <c r="F58" s="126">
        <v>791200</v>
      </c>
      <c r="G58" s="126">
        <v>537100</v>
      </c>
      <c r="H58" s="126">
        <v>78000</v>
      </c>
      <c r="I58" s="126">
        <v>0</v>
      </c>
      <c r="J58" s="127">
        <v>4000</v>
      </c>
      <c r="K58" s="126">
        <v>0</v>
      </c>
      <c r="L58" s="126">
        <v>4000</v>
      </c>
      <c r="M58" s="126">
        <v>0</v>
      </c>
      <c r="N58" s="126">
        <v>0</v>
      </c>
      <c r="O58" s="126">
        <v>0</v>
      </c>
      <c r="P58" s="127">
        <v>795200</v>
      </c>
    </row>
    <row r="59" spans="1:16" ht="38.25" x14ac:dyDescent="0.25">
      <c r="A59" s="124" t="s">
        <v>71</v>
      </c>
      <c r="B59" s="124" t="s">
        <v>72</v>
      </c>
      <c r="C59" s="167" t="s">
        <v>73</v>
      </c>
      <c r="D59" s="84" t="s">
        <v>74</v>
      </c>
      <c r="E59" s="127">
        <v>5155200</v>
      </c>
      <c r="F59" s="126">
        <v>5155200</v>
      </c>
      <c r="G59" s="126">
        <v>3458100</v>
      </c>
      <c r="H59" s="126">
        <v>596500</v>
      </c>
      <c r="I59" s="126">
        <v>0</v>
      </c>
      <c r="J59" s="127">
        <v>1096000</v>
      </c>
      <c r="K59" s="126">
        <v>1026000</v>
      </c>
      <c r="L59" s="126">
        <v>70000</v>
      </c>
      <c r="M59" s="126">
        <v>0</v>
      </c>
      <c r="N59" s="126">
        <v>0</v>
      </c>
      <c r="O59" s="126">
        <v>1026000</v>
      </c>
      <c r="P59" s="127">
        <v>6251200</v>
      </c>
    </row>
    <row r="60" spans="1:16" ht="25.5" x14ac:dyDescent="0.25">
      <c r="A60" s="124" t="s">
        <v>108</v>
      </c>
      <c r="B60" s="124" t="s">
        <v>95</v>
      </c>
      <c r="C60" s="167" t="s">
        <v>96</v>
      </c>
      <c r="D60" s="84" t="s">
        <v>97</v>
      </c>
      <c r="E60" s="127">
        <v>50000</v>
      </c>
      <c r="F60" s="126">
        <v>50000</v>
      </c>
      <c r="G60" s="126">
        <v>0</v>
      </c>
      <c r="H60" s="126">
        <v>0</v>
      </c>
      <c r="I60" s="126">
        <v>0</v>
      </c>
      <c r="J60" s="127">
        <v>0</v>
      </c>
      <c r="K60" s="126">
        <v>0</v>
      </c>
      <c r="L60" s="126">
        <v>0</v>
      </c>
      <c r="M60" s="126">
        <v>0</v>
      </c>
      <c r="N60" s="126">
        <v>0</v>
      </c>
      <c r="O60" s="126">
        <v>0</v>
      </c>
      <c r="P60" s="127">
        <v>50000</v>
      </c>
    </row>
    <row r="61" spans="1:16" ht="38.25" x14ac:dyDescent="0.25">
      <c r="A61" s="124" t="s">
        <v>109</v>
      </c>
      <c r="B61" s="124" t="s">
        <v>44</v>
      </c>
      <c r="C61" s="167" t="s">
        <v>45</v>
      </c>
      <c r="D61" s="84" t="s">
        <v>46</v>
      </c>
      <c r="E61" s="127">
        <v>243000</v>
      </c>
      <c r="F61" s="126">
        <v>243000</v>
      </c>
      <c r="G61" s="126">
        <v>0</v>
      </c>
      <c r="H61" s="126">
        <v>0</v>
      </c>
      <c r="I61" s="126">
        <v>0</v>
      </c>
      <c r="J61" s="127">
        <v>0</v>
      </c>
      <c r="K61" s="126">
        <v>0</v>
      </c>
      <c r="L61" s="126">
        <v>0</v>
      </c>
      <c r="M61" s="126">
        <v>0</v>
      </c>
      <c r="N61" s="126">
        <v>0</v>
      </c>
      <c r="O61" s="126">
        <v>0</v>
      </c>
      <c r="P61" s="127">
        <v>243000</v>
      </c>
    </row>
    <row r="62" spans="1:16" x14ac:dyDescent="0.25">
      <c r="A62" s="119" t="s">
        <v>203</v>
      </c>
      <c r="B62" s="120"/>
      <c r="C62" s="165"/>
      <c r="D62" s="166" t="s">
        <v>204</v>
      </c>
      <c r="E62" s="123">
        <v>2263729</v>
      </c>
      <c r="F62" s="122">
        <v>2263729</v>
      </c>
      <c r="G62" s="122">
        <v>600300</v>
      </c>
      <c r="H62" s="122">
        <v>15904</v>
      </c>
      <c r="I62" s="122">
        <v>0</v>
      </c>
      <c r="J62" s="123">
        <v>0</v>
      </c>
      <c r="K62" s="122">
        <v>0</v>
      </c>
      <c r="L62" s="122">
        <v>0</v>
      </c>
      <c r="M62" s="122">
        <v>0</v>
      </c>
      <c r="N62" s="122">
        <v>0</v>
      </c>
      <c r="O62" s="122">
        <v>0</v>
      </c>
      <c r="P62" s="123">
        <v>2263729</v>
      </c>
    </row>
    <row r="63" spans="1:16" x14ac:dyDescent="0.25">
      <c r="A63" s="119" t="s">
        <v>205</v>
      </c>
      <c r="B63" s="120"/>
      <c r="C63" s="165"/>
      <c r="D63" s="166" t="s">
        <v>204</v>
      </c>
      <c r="E63" s="123">
        <v>2263729</v>
      </c>
      <c r="F63" s="122">
        <v>2263729</v>
      </c>
      <c r="G63" s="122">
        <v>600300</v>
      </c>
      <c r="H63" s="122">
        <v>15904</v>
      </c>
      <c r="I63" s="122">
        <v>0</v>
      </c>
      <c r="J63" s="123">
        <v>0</v>
      </c>
      <c r="K63" s="122">
        <v>0</v>
      </c>
      <c r="L63" s="122">
        <v>0</v>
      </c>
      <c r="M63" s="122">
        <v>0</v>
      </c>
      <c r="N63" s="122">
        <v>0</v>
      </c>
      <c r="O63" s="122">
        <v>0</v>
      </c>
      <c r="P63" s="123">
        <v>2263729</v>
      </c>
    </row>
    <row r="64" spans="1:16" ht="38.25" x14ac:dyDescent="0.25">
      <c r="A64" s="124" t="s">
        <v>206</v>
      </c>
      <c r="B64" s="124" t="s">
        <v>89</v>
      </c>
      <c r="C64" s="167" t="s">
        <v>30</v>
      </c>
      <c r="D64" s="84" t="s">
        <v>209</v>
      </c>
      <c r="E64" s="127">
        <v>786900</v>
      </c>
      <c r="F64" s="126">
        <v>786900</v>
      </c>
      <c r="G64" s="126">
        <v>600300</v>
      </c>
      <c r="H64" s="126">
        <v>15904</v>
      </c>
      <c r="I64" s="126">
        <v>0</v>
      </c>
      <c r="J64" s="127">
        <v>0</v>
      </c>
      <c r="K64" s="126">
        <v>0</v>
      </c>
      <c r="L64" s="126">
        <v>0</v>
      </c>
      <c r="M64" s="126">
        <v>0</v>
      </c>
      <c r="N64" s="126">
        <v>0</v>
      </c>
      <c r="O64" s="126">
        <v>0</v>
      </c>
      <c r="P64" s="127">
        <v>786900</v>
      </c>
    </row>
    <row r="65" spans="1:16" x14ac:dyDescent="0.25">
      <c r="A65" s="124" t="s">
        <v>220</v>
      </c>
      <c r="B65" s="124" t="s">
        <v>57</v>
      </c>
      <c r="C65" s="167" t="s">
        <v>33</v>
      </c>
      <c r="D65" s="84" t="s">
        <v>58</v>
      </c>
      <c r="E65" s="127">
        <v>1316829</v>
      </c>
      <c r="F65" s="126">
        <v>1316829</v>
      </c>
      <c r="G65" s="126">
        <v>0</v>
      </c>
      <c r="H65" s="126">
        <v>0</v>
      </c>
      <c r="I65" s="126">
        <v>0</v>
      </c>
      <c r="J65" s="127">
        <v>0</v>
      </c>
      <c r="K65" s="126">
        <v>0</v>
      </c>
      <c r="L65" s="126">
        <v>0</v>
      </c>
      <c r="M65" s="126">
        <v>0</v>
      </c>
      <c r="N65" s="126">
        <v>0</v>
      </c>
      <c r="O65" s="126">
        <v>0</v>
      </c>
      <c r="P65" s="127">
        <v>1316829</v>
      </c>
    </row>
    <row r="66" spans="1:16" ht="51" x14ac:dyDescent="0.25">
      <c r="A66" s="124" t="s">
        <v>303</v>
      </c>
      <c r="B66" s="124" t="s">
        <v>399</v>
      </c>
      <c r="C66" s="167" t="s">
        <v>33</v>
      </c>
      <c r="D66" s="84" t="s">
        <v>304</v>
      </c>
      <c r="E66" s="127">
        <v>160000</v>
      </c>
      <c r="F66" s="126">
        <v>160000</v>
      </c>
      <c r="G66" s="126">
        <v>0</v>
      </c>
      <c r="H66" s="126">
        <v>0</v>
      </c>
      <c r="I66" s="126">
        <v>0</v>
      </c>
      <c r="J66" s="127">
        <v>0</v>
      </c>
      <c r="K66" s="126">
        <v>0</v>
      </c>
      <c r="L66" s="126">
        <v>0</v>
      </c>
      <c r="M66" s="126">
        <v>0</v>
      </c>
      <c r="N66" s="126">
        <v>0</v>
      </c>
      <c r="O66" s="126">
        <v>0</v>
      </c>
      <c r="P66" s="127">
        <v>160000</v>
      </c>
    </row>
    <row r="67" spans="1:16" x14ac:dyDescent="0.25">
      <c r="A67" s="128" t="s">
        <v>134</v>
      </c>
      <c r="B67" s="129" t="s">
        <v>134</v>
      </c>
      <c r="C67" s="168" t="s">
        <v>134</v>
      </c>
      <c r="D67" s="169" t="s">
        <v>164</v>
      </c>
      <c r="E67" s="123">
        <v>152988244.01999998</v>
      </c>
      <c r="F67" s="123">
        <v>145096244.01999998</v>
      </c>
      <c r="G67" s="123">
        <v>84343822.829999998</v>
      </c>
      <c r="H67" s="123">
        <v>14857902</v>
      </c>
      <c r="I67" s="123">
        <v>7892000</v>
      </c>
      <c r="J67" s="123">
        <v>12131931.85</v>
      </c>
      <c r="K67" s="123">
        <v>9582931.8499999996</v>
      </c>
      <c r="L67" s="123">
        <v>2499000</v>
      </c>
      <c r="M67" s="123">
        <v>0</v>
      </c>
      <c r="N67" s="123">
        <v>0</v>
      </c>
      <c r="O67" s="123">
        <v>9632931.8499999996</v>
      </c>
      <c r="P67" s="123">
        <v>165120175.86999997</v>
      </c>
    </row>
    <row r="69" spans="1:16" ht="18.75" x14ac:dyDescent="0.3">
      <c r="B69" s="22" t="s">
        <v>244</v>
      </c>
      <c r="D69" s="152" t="s">
        <v>291</v>
      </c>
    </row>
  </sheetData>
  <mergeCells count="22">
    <mergeCell ref="A6:P6"/>
    <mergeCell ref="A7:P7"/>
    <mergeCell ref="O11:O13"/>
    <mergeCell ref="P10:P13"/>
    <mergeCell ref="G12:G13"/>
    <mergeCell ref="H12:H13"/>
    <mergeCell ref="I11:I13"/>
    <mergeCell ref="A10:A13"/>
    <mergeCell ref="B10:B13"/>
    <mergeCell ref="C10:C13"/>
    <mergeCell ref="N12:N13"/>
    <mergeCell ref="G11:H11"/>
    <mergeCell ref="D10:D13"/>
    <mergeCell ref="E10:I10"/>
    <mergeCell ref="E11:E13"/>
    <mergeCell ref="F11:F13"/>
    <mergeCell ref="J10:O10"/>
    <mergeCell ref="J11:J13"/>
    <mergeCell ref="K11:K13"/>
    <mergeCell ref="L11:L13"/>
    <mergeCell ref="M11:N11"/>
    <mergeCell ref="M12:M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19F3-BDFD-4EED-810F-3F2F70915468}">
  <dimension ref="A3:P25"/>
  <sheetViews>
    <sheetView zoomScaleNormal="100" workbookViewId="0">
      <selection activeCell="M4" sqref="M4:N5"/>
    </sheetView>
  </sheetViews>
  <sheetFormatPr defaultRowHeight="15" x14ac:dyDescent="0.25"/>
  <cols>
    <col min="1" max="1" width="14.140625" customWidth="1"/>
    <col min="4" max="4" width="27.85546875" customWidth="1"/>
    <col min="5" max="5" width="10.85546875" customWidth="1"/>
    <col min="8" max="8" width="11.28515625" customWidth="1"/>
    <col min="9" max="9" width="11.85546875" customWidth="1"/>
    <col min="10" max="10" width="10.140625" customWidth="1"/>
    <col min="12" max="12" width="10.85546875" customWidth="1"/>
    <col min="13" max="13" width="10" customWidth="1"/>
    <col min="14" max="14" width="10.42578125" customWidth="1"/>
    <col min="15" max="15" width="10.28515625" customWidth="1"/>
    <col min="16" max="16" width="12.28515625" customWidth="1"/>
  </cols>
  <sheetData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 t="s">
        <v>110</v>
      </c>
      <c r="N3" s="25"/>
      <c r="O3" s="25"/>
      <c r="P3" s="25"/>
    </row>
    <row r="4" spans="1:16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t="s">
        <v>88</v>
      </c>
      <c r="N4" s="2"/>
      <c r="O4" s="25"/>
      <c r="P4" s="25"/>
    </row>
    <row r="5" spans="1:16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t="s">
        <v>305</v>
      </c>
      <c r="P5" s="25"/>
    </row>
    <row r="6" spans="1:16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5">
      <c r="A7" s="181" t="s">
        <v>289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</row>
    <row r="8" spans="1:16" x14ac:dyDescent="0.25">
      <c r="A8" s="181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</row>
    <row r="9" spans="1:16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1</v>
      </c>
    </row>
    <row r="10" spans="1:16" ht="14.45" customHeight="1" x14ac:dyDescent="0.25">
      <c r="A10" s="180" t="s">
        <v>178</v>
      </c>
      <c r="B10" s="180" t="s">
        <v>179</v>
      </c>
      <c r="C10" s="180" t="s">
        <v>143</v>
      </c>
      <c r="D10" s="172" t="s">
        <v>180</v>
      </c>
      <c r="E10" s="172" t="s">
        <v>111</v>
      </c>
      <c r="F10" s="172"/>
      <c r="G10" s="172"/>
      <c r="H10" s="172"/>
      <c r="I10" s="172" t="s">
        <v>112</v>
      </c>
      <c r="J10" s="172"/>
      <c r="K10" s="172"/>
      <c r="L10" s="172"/>
      <c r="M10" s="173" t="s">
        <v>146</v>
      </c>
      <c r="N10" s="172"/>
      <c r="O10" s="172"/>
      <c r="P10" s="172"/>
    </row>
    <row r="11" spans="1:16" ht="14.45" customHeight="1" x14ac:dyDescent="0.25">
      <c r="A11" s="172"/>
      <c r="B11" s="172"/>
      <c r="C11" s="172"/>
      <c r="D11" s="172"/>
      <c r="E11" s="172" t="s">
        <v>147</v>
      </c>
      <c r="F11" s="172" t="s">
        <v>148</v>
      </c>
      <c r="G11" s="172"/>
      <c r="H11" s="173" t="s">
        <v>149</v>
      </c>
      <c r="I11" s="172" t="s">
        <v>147</v>
      </c>
      <c r="J11" s="172" t="s">
        <v>148</v>
      </c>
      <c r="K11" s="172"/>
      <c r="L11" s="173" t="s">
        <v>149</v>
      </c>
      <c r="M11" s="173" t="s">
        <v>147</v>
      </c>
      <c r="N11" s="173" t="s">
        <v>148</v>
      </c>
      <c r="O11" s="173"/>
      <c r="P11" s="173" t="s">
        <v>149</v>
      </c>
    </row>
    <row r="12" spans="1:16" ht="14.45" customHeight="1" x14ac:dyDescent="0.25">
      <c r="A12" s="172"/>
      <c r="B12" s="172"/>
      <c r="C12" s="172"/>
      <c r="D12" s="172"/>
      <c r="E12" s="172"/>
      <c r="F12" s="172" t="s">
        <v>144</v>
      </c>
      <c r="G12" s="172" t="s">
        <v>145</v>
      </c>
      <c r="H12" s="172"/>
      <c r="I12" s="172"/>
      <c r="J12" s="172" t="s">
        <v>144</v>
      </c>
      <c r="K12" s="172" t="s">
        <v>145</v>
      </c>
      <c r="L12" s="172"/>
      <c r="M12" s="172"/>
      <c r="N12" s="173" t="s">
        <v>144</v>
      </c>
      <c r="O12" s="173" t="s">
        <v>145</v>
      </c>
      <c r="P12" s="172"/>
    </row>
    <row r="13" spans="1:16" ht="50.25" customHeight="1" x14ac:dyDescent="0.25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</row>
    <row r="14" spans="1:16" x14ac:dyDescent="0.25">
      <c r="A14" s="117">
        <v>1</v>
      </c>
      <c r="B14" s="117">
        <v>2</v>
      </c>
      <c r="C14" s="117">
        <v>3</v>
      </c>
      <c r="D14" s="117">
        <v>4</v>
      </c>
      <c r="E14" s="117">
        <v>5</v>
      </c>
      <c r="F14" s="117">
        <v>6</v>
      </c>
      <c r="G14" s="117">
        <v>7</v>
      </c>
      <c r="H14" s="118">
        <v>8</v>
      </c>
      <c r="I14" s="117">
        <v>9</v>
      </c>
      <c r="J14" s="117">
        <v>10</v>
      </c>
      <c r="K14" s="117">
        <v>11</v>
      </c>
      <c r="L14" s="118">
        <v>12</v>
      </c>
      <c r="M14" s="118">
        <v>13</v>
      </c>
      <c r="N14" s="118">
        <v>14</v>
      </c>
      <c r="O14" s="118">
        <v>15</v>
      </c>
      <c r="P14" s="118">
        <v>16</v>
      </c>
    </row>
    <row r="15" spans="1:16" x14ac:dyDescent="0.25">
      <c r="A15" s="119" t="s">
        <v>25</v>
      </c>
      <c r="B15" s="120"/>
      <c r="C15" s="120"/>
      <c r="D15" s="121" t="s">
        <v>26</v>
      </c>
      <c r="E15" s="122">
        <v>100000</v>
      </c>
      <c r="F15" s="122">
        <v>21600</v>
      </c>
      <c r="G15" s="122">
        <v>0</v>
      </c>
      <c r="H15" s="123">
        <v>121600</v>
      </c>
      <c r="I15" s="122">
        <v>0</v>
      </c>
      <c r="J15" s="122">
        <v>-21600</v>
      </c>
      <c r="K15" s="122">
        <v>0</v>
      </c>
      <c r="L15" s="123">
        <v>-21600</v>
      </c>
      <c r="M15" s="123">
        <v>100000</v>
      </c>
      <c r="N15" s="123">
        <v>0</v>
      </c>
      <c r="O15" s="123">
        <v>0</v>
      </c>
      <c r="P15" s="123">
        <v>100000</v>
      </c>
    </row>
    <row r="16" spans="1:16" x14ac:dyDescent="0.25">
      <c r="A16" s="119" t="s">
        <v>27</v>
      </c>
      <c r="B16" s="120"/>
      <c r="C16" s="120"/>
      <c r="D16" s="121" t="s">
        <v>26</v>
      </c>
      <c r="E16" s="122">
        <v>100000</v>
      </c>
      <c r="F16" s="122">
        <v>21600</v>
      </c>
      <c r="G16" s="122">
        <v>0</v>
      </c>
      <c r="H16" s="123">
        <v>121600</v>
      </c>
      <c r="I16" s="122">
        <v>0</v>
      </c>
      <c r="J16" s="122">
        <v>-21600</v>
      </c>
      <c r="K16" s="122">
        <v>0</v>
      </c>
      <c r="L16" s="123">
        <v>-21600</v>
      </c>
      <c r="M16" s="123">
        <v>100000</v>
      </c>
      <c r="N16" s="123">
        <v>0</v>
      </c>
      <c r="O16" s="123">
        <v>0</v>
      </c>
      <c r="P16" s="123">
        <v>100000</v>
      </c>
    </row>
    <row r="17" spans="1:16" ht="38.25" x14ac:dyDescent="0.25">
      <c r="A17" s="119" t="s">
        <v>122</v>
      </c>
      <c r="B17" s="119" t="s">
        <v>123</v>
      </c>
      <c r="C17" s="119" t="s">
        <v>124</v>
      </c>
      <c r="D17" s="121" t="s">
        <v>150</v>
      </c>
      <c r="E17" s="122">
        <v>100000</v>
      </c>
      <c r="F17" s="122">
        <v>21600</v>
      </c>
      <c r="G17" s="122">
        <v>0</v>
      </c>
      <c r="H17" s="123">
        <v>121600</v>
      </c>
      <c r="I17" s="122">
        <v>0</v>
      </c>
      <c r="J17" s="122">
        <v>0</v>
      </c>
      <c r="K17" s="122">
        <v>0</v>
      </c>
      <c r="L17" s="123">
        <v>0</v>
      </c>
      <c r="M17" s="123">
        <v>100000</v>
      </c>
      <c r="N17" s="123">
        <v>21600</v>
      </c>
      <c r="O17" s="123">
        <v>0</v>
      </c>
      <c r="P17" s="123">
        <v>121600</v>
      </c>
    </row>
    <row r="18" spans="1:16" ht="25.5" x14ac:dyDescent="0.25">
      <c r="A18" s="117"/>
      <c r="B18" s="124" t="s">
        <v>125</v>
      </c>
      <c r="C18" s="117"/>
      <c r="D18" s="125" t="s">
        <v>126</v>
      </c>
      <c r="E18" s="126">
        <v>100000</v>
      </c>
      <c r="F18" s="126">
        <v>21600</v>
      </c>
      <c r="G18" s="126">
        <v>0</v>
      </c>
      <c r="H18" s="127">
        <v>121600</v>
      </c>
      <c r="I18" s="126">
        <v>0</v>
      </c>
      <c r="J18" s="126">
        <v>0</v>
      </c>
      <c r="K18" s="126">
        <v>0</v>
      </c>
      <c r="L18" s="127">
        <v>0</v>
      </c>
      <c r="M18" s="127">
        <v>100000</v>
      </c>
      <c r="N18" s="127">
        <v>21600</v>
      </c>
      <c r="O18" s="127">
        <v>0</v>
      </c>
      <c r="P18" s="127">
        <v>121600</v>
      </c>
    </row>
    <row r="19" spans="1:16" ht="51" x14ac:dyDescent="0.25">
      <c r="A19" s="119" t="s">
        <v>175</v>
      </c>
      <c r="B19" s="119" t="s">
        <v>181</v>
      </c>
      <c r="C19" s="119" t="s">
        <v>124</v>
      </c>
      <c r="D19" s="121" t="s">
        <v>182</v>
      </c>
      <c r="E19" s="122">
        <v>0</v>
      </c>
      <c r="F19" s="122">
        <v>0</v>
      </c>
      <c r="G19" s="122">
        <v>0</v>
      </c>
      <c r="H19" s="123">
        <v>0</v>
      </c>
      <c r="I19" s="122">
        <v>0</v>
      </c>
      <c r="J19" s="122">
        <v>-21600</v>
      </c>
      <c r="K19" s="122">
        <v>0</v>
      </c>
      <c r="L19" s="123">
        <v>-21600</v>
      </c>
      <c r="M19" s="123">
        <v>0</v>
      </c>
      <c r="N19" s="123">
        <v>-21600</v>
      </c>
      <c r="O19" s="123">
        <v>0</v>
      </c>
      <c r="P19" s="123">
        <v>-21600</v>
      </c>
    </row>
    <row r="20" spans="1:16" ht="25.5" x14ac:dyDescent="0.25">
      <c r="A20" s="117"/>
      <c r="B20" s="124" t="s">
        <v>154</v>
      </c>
      <c r="C20" s="117"/>
      <c r="D20" s="125" t="s">
        <v>155</v>
      </c>
      <c r="E20" s="126">
        <v>0</v>
      </c>
      <c r="F20" s="126">
        <v>0</v>
      </c>
      <c r="G20" s="126">
        <v>0</v>
      </c>
      <c r="H20" s="127">
        <v>0</v>
      </c>
      <c r="I20" s="126">
        <v>0</v>
      </c>
      <c r="J20" s="126">
        <v>-21600</v>
      </c>
      <c r="K20" s="126">
        <v>0</v>
      </c>
      <c r="L20" s="127">
        <v>-21600</v>
      </c>
      <c r="M20" s="127">
        <v>0</v>
      </c>
      <c r="N20" s="127">
        <v>-21600</v>
      </c>
      <c r="O20" s="127">
        <v>0</v>
      </c>
      <c r="P20" s="127">
        <v>-21600</v>
      </c>
    </row>
    <row r="21" spans="1:16" x14ac:dyDescent="0.25">
      <c r="A21" s="128" t="s">
        <v>151</v>
      </c>
      <c r="B21" s="129" t="s">
        <v>151</v>
      </c>
      <c r="C21" s="128" t="s">
        <v>151</v>
      </c>
      <c r="D21" s="130" t="s">
        <v>164</v>
      </c>
      <c r="E21" s="123">
        <v>100000</v>
      </c>
      <c r="F21" s="123">
        <v>21600</v>
      </c>
      <c r="G21" s="123">
        <v>0</v>
      </c>
      <c r="H21" s="123">
        <v>121600</v>
      </c>
      <c r="I21" s="123">
        <v>0</v>
      </c>
      <c r="J21" s="123">
        <v>-21600</v>
      </c>
      <c r="K21" s="123">
        <v>0</v>
      </c>
      <c r="L21" s="123">
        <v>-21600</v>
      </c>
      <c r="M21" s="123">
        <v>100000</v>
      </c>
      <c r="N21" s="123">
        <v>0</v>
      </c>
      <c r="O21" s="123">
        <v>0</v>
      </c>
      <c r="P21" s="123">
        <v>100000</v>
      </c>
    </row>
    <row r="25" spans="1:16" ht="15.75" x14ac:dyDescent="0.25">
      <c r="D25" t="s">
        <v>244</v>
      </c>
      <c r="F25" t="s">
        <v>291</v>
      </c>
      <c r="G25" s="82"/>
    </row>
  </sheetData>
  <mergeCells count="24">
    <mergeCell ref="A7:P7"/>
    <mergeCell ref="A8:P8"/>
    <mergeCell ref="A10:A13"/>
    <mergeCell ref="B10:B13"/>
    <mergeCell ref="C10:C13"/>
    <mergeCell ref="D10:D13"/>
    <mergeCell ref="E10:H10"/>
    <mergeCell ref="E11:E13"/>
    <mergeCell ref="I10:L10"/>
    <mergeCell ref="I11:I13"/>
    <mergeCell ref="J11:K11"/>
    <mergeCell ref="J12:J13"/>
    <mergeCell ref="K12:K13"/>
    <mergeCell ref="L11:L13"/>
    <mergeCell ref="F11:G11"/>
    <mergeCell ref="F12:F13"/>
    <mergeCell ref="G12:G13"/>
    <mergeCell ref="H11:H13"/>
    <mergeCell ref="M10:P10"/>
    <mergeCell ref="M11:M13"/>
    <mergeCell ref="N11:O11"/>
    <mergeCell ref="N12:N13"/>
    <mergeCell ref="O12:O13"/>
    <mergeCell ref="P11:P13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B2DE-7687-42AA-A610-68BEB6745A58}">
  <dimension ref="A2:T23"/>
  <sheetViews>
    <sheetView topLeftCell="J1" zoomScale="75" zoomScaleNormal="75" workbookViewId="0">
      <selection activeCell="R4" sqref="R4"/>
    </sheetView>
  </sheetViews>
  <sheetFormatPr defaultRowHeight="15" x14ac:dyDescent="0.25"/>
  <cols>
    <col min="1" max="1" width="20.85546875" customWidth="1"/>
    <col min="2" max="2" width="34.42578125" customWidth="1"/>
    <col min="3" max="3" width="24.42578125" customWidth="1"/>
    <col min="4" max="4" width="27.42578125" customWidth="1"/>
    <col min="5" max="5" width="23.42578125" style="2" customWidth="1"/>
    <col min="6" max="6" width="24.28515625" style="2" customWidth="1"/>
    <col min="7" max="7" width="18.28515625" style="2" hidden="1" customWidth="1"/>
    <col min="8" max="9" width="20.5703125" hidden="1" customWidth="1"/>
    <col min="10" max="13" width="20.5703125" customWidth="1"/>
    <col min="14" max="14" width="21.85546875" customWidth="1"/>
    <col min="15" max="15" width="20.7109375" customWidth="1"/>
    <col min="16" max="17" width="16.42578125" customWidth="1"/>
    <col min="18" max="18" width="22.140625" customWidth="1"/>
    <col min="19" max="19" width="16.42578125" customWidth="1"/>
    <col min="20" max="20" width="19" customWidth="1"/>
  </cols>
  <sheetData>
    <row r="2" spans="1:20" x14ac:dyDescent="0.25">
      <c r="R2" t="s">
        <v>241</v>
      </c>
      <c r="T2" s="2"/>
    </row>
    <row r="3" spans="1:20" x14ac:dyDescent="0.25">
      <c r="F3"/>
      <c r="N3" s="2"/>
      <c r="R3" t="s">
        <v>88</v>
      </c>
      <c r="S3" s="2"/>
      <c r="T3" s="2"/>
    </row>
    <row r="4" spans="1:20" x14ac:dyDescent="0.25">
      <c r="F4"/>
      <c r="N4" s="2"/>
      <c r="R4" t="s">
        <v>429</v>
      </c>
      <c r="T4" s="2"/>
    </row>
    <row r="6" spans="1:20" ht="18.75" customHeight="1" x14ac:dyDescent="0.25">
      <c r="B6" s="197" t="s">
        <v>308</v>
      </c>
      <c r="C6" s="197"/>
      <c r="D6" s="197"/>
      <c r="E6" s="197"/>
      <c r="F6" s="197"/>
      <c r="G6" s="197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</row>
    <row r="7" spans="1:20" ht="36" customHeight="1" x14ac:dyDescent="0.25">
      <c r="B7" s="197"/>
      <c r="C7" s="197"/>
      <c r="D7" s="197"/>
      <c r="E7" s="197"/>
      <c r="F7" s="197"/>
      <c r="G7" s="197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</row>
    <row r="8" spans="1:20" ht="18.75" x14ac:dyDescent="0.3">
      <c r="B8" s="22"/>
      <c r="C8" s="22"/>
      <c r="D8" s="22"/>
      <c r="E8" s="23"/>
      <c r="F8" s="23"/>
      <c r="G8" s="23"/>
      <c r="T8" s="23" t="s">
        <v>82</v>
      </c>
    </row>
    <row r="9" spans="1:20" ht="54" customHeight="1" x14ac:dyDescent="0.25">
      <c r="A9" s="188" t="s">
        <v>2</v>
      </c>
      <c r="B9" s="190" t="s">
        <v>156</v>
      </c>
      <c r="C9" s="200" t="s">
        <v>157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2"/>
      <c r="P9" s="183" t="s">
        <v>158</v>
      </c>
      <c r="Q9" s="183"/>
      <c r="R9" s="183"/>
      <c r="S9" s="183"/>
      <c r="T9" s="183"/>
    </row>
    <row r="10" spans="1:20" ht="94.5" customHeight="1" x14ac:dyDescent="0.25">
      <c r="A10" s="189"/>
      <c r="B10" s="191"/>
      <c r="C10" s="183" t="s">
        <v>183</v>
      </c>
      <c r="D10" s="184"/>
      <c r="E10" s="200" t="s">
        <v>159</v>
      </c>
      <c r="F10" s="201"/>
      <c r="G10" s="201"/>
      <c r="H10" s="201"/>
      <c r="I10" s="201"/>
      <c r="J10" s="201"/>
      <c r="K10" s="201"/>
      <c r="L10" s="201"/>
      <c r="M10" s="201"/>
      <c r="N10" s="202"/>
      <c r="O10" s="190" t="s">
        <v>144</v>
      </c>
      <c r="P10" s="190" t="s">
        <v>183</v>
      </c>
      <c r="Q10" s="200" t="s">
        <v>159</v>
      </c>
      <c r="R10" s="201"/>
      <c r="S10" s="202"/>
      <c r="T10" s="190" t="s">
        <v>144</v>
      </c>
    </row>
    <row r="11" spans="1:20" ht="33" customHeight="1" x14ac:dyDescent="0.25">
      <c r="A11" s="189"/>
      <c r="B11" s="191"/>
      <c r="C11" s="185" t="s">
        <v>242</v>
      </c>
      <c r="D11" s="186"/>
      <c r="E11" s="186"/>
      <c r="F11" s="186"/>
      <c r="G11" s="186"/>
      <c r="H11" s="186"/>
      <c r="I11" s="186"/>
      <c r="J11" s="186"/>
      <c r="K11" s="186"/>
      <c r="L11" s="187"/>
      <c r="M11" s="196" t="s">
        <v>243</v>
      </c>
      <c r="N11" s="187"/>
      <c r="O11" s="191"/>
      <c r="P11" s="199"/>
      <c r="Q11" s="183" t="s">
        <v>160</v>
      </c>
      <c r="R11" s="184"/>
      <c r="S11" s="44" t="s">
        <v>161</v>
      </c>
      <c r="T11" s="191"/>
    </row>
    <row r="12" spans="1:20" ht="24.6" customHeight="1" x14ac:dyDescent="0.25">
      <c r="A12" s="189"/>
      <c r="B12" s="191"/>
      <c r="C12" s="203" t="s">
        <v>162</v>
      </c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5"/>
      <c r="O12" s="191"/>
      <c r="P12" s="183" t="s">
        <v>162</v>
      </c>
      <c r="Q12" s="183"/>
      <c r="R12" s="183"/>
      <c r="S12" s="183"/>
      <c r="T12" s="191"/>
    </row>
    <row r="13" spans="1:20" s="19" customFormat="1" ht="175.15" customHeight="1" x14ac:dyDescent="0.25">
      <c r="A13" s="189"/>
      <c r="B13" s="191"/>
      <c r="C13" s="44" t="s">
        <v>226</v>
      </c>
      <c r="D13" s="136" t="s">
        <v>297</v>
      </c>
      <c r="E13" s="77" t="s">
        <v>133</v>
      </c>
      <c r="F13" s="77" t="s">
        <v>152</v>
      </c>
      <c r="G13" s="78" t="s">
        <v>193</v>
      </c>
      <c r="H13" s="76" t="s">
        <v>192</v>
      </c>
      <c r="I13" s="76" t="s">
        <v>240</v>
      </c>
      <c r="J13" s="76" t="s">
        <v>193</v>
      </c>
      <c r="K13" s="76" t="s">
        <v>423</v>
      </c>
      <c r="L13" s="78" t="s">
        <v>58</v>
      </c>
      <c r="M13" s="78" t="s">
        <v>403</v>
      </c>
      <c r="N13" s="142" t="s">
        <v>309</v>
      </c>
      <c r="O13" s="191"/>
      <c r="P13" s="24"/>
      <c r="Q13" s="24" t="s">
        <v>58</v>
      </c>
      <c r="R13" s="137" t="s">
        <v>304</v>
      </c>
      <c r="S13" s="44"/>
      <c r="T13" s="191"/>
    </row>
    <row r="14" spans="1:20" s="19" customFormat="1" ht="44.45" customHeight="1" x14ac:dyDescent="0.25">
      <c r="A14" s="189"/>
      <c r="B14" s="191"/>
      <c r="C14" s="193" t="s">
        <v>255</v>
      </c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5"/>
      <c r="O14" s="189"/>
      <c r="P14" s="203" t="s">
        <v>179</v>
      </c>
      <c r="Q14" s="206"/>
      <c r="R14" s="207"/>
      <c r="S14" s="208"/>
      <c r="T14" s="189"/>
    </row>
    <row r="15" spans="1:20" s="19" customFormat="1" ht="22.15" customHeight="1" x14ac:dyDescent="0.25">
      <c r="A15" s="189"/>
      <c r="B15" s="192"/>
      <c r="C15" s="79">
        <v>410201000</v>
      </c>
      <c r="D15" s="80">
        <v>41021400</v>
      </c>
      <c r="E15" s="79">
        <v>41033900</v>
      </c>
      <c r="F15" s="80">
        <v>41051200</v>
      </c>
      <c r="G15" s="79">
        <v>41051400</v>
      </c>
      <c r="H15" s="44">
        <v>41055000</v>
      </c>
      <c r="I15" s="79">
        <v>41034500</v>
      </c>
      <c r="J15" s="79">
        <v>41051400</v>
      </c>
      <c r="K15" s="79">
        <v>41033300</v>
      </c>
      <c r="L15" s="79">
        <v>41053900</v>
      </c>
      <c r="M15" s="79">
        <v>41053600</v>
      </c>
      <c r="N15" s="79">
        <v>41051100</v>
      </c>
      <c r="O15" s="192"/>
      <c r="P15" s="44"/>
      <c r="Q15" s="81" t="s">
        <v>220</v>
      </c>
      <c r="R15" s="81" t="s">
        <v>303</v>
      </c>
      <c r="S15" s="44"/>
      <c r="T15" s="192"/>
    </row>
    <row r="16" spans="1:20" ht="15.75" x14ac:dyDescent="0.25">
      <c r="A16" s="50">
        <v>1</v>
      </c>
      <c r="B16" s="44">
        <v>2</v>
      </c>
      <c r="C16" s="44">
        <v>3</v>
      </c>
      <c r="D16" s="44">
        <v>4</v>
      </c>
      <c r="E16" s="44">
        <v>5</v>
      </c>
      <c r="F16" s="44">
        <v>6</v>
      </c>
      <c r="G16" s="44"/>
      <c r="H16" s="44"/>
      <c r="I16" s="44"/>
      <c r="J16" s="44"/>
      <c r="K16" s="44"/>
      <c r="L16" s="44">
        <v>7</v>
      </c>
      <c r="M16" s="44">
        <v>8</v>
      </c>
      <c r="N16" s="44">
        <v>9</v>
      </c>
      <c r="O16" s="44">
        <v>10</v>
      </c>
      <c r="P16" s="44">
        <v>11</v>
      </c>
      <c r="Q16" s="44">
        <v>12</v>
      </c>
      <c r="R16" s="44">
        <v>13</v>
      </c>
      <c r="S16" s="44">
        <v>14</v>
      </c>
      <c r="T16" s="44">
        <v>15</v>
      </c>
    </row>
    <row r="17" spans="1:20" ht="56.25" x14ac:dyDescent="0.3">
      <c r="A17" s="52" t="s">
        <v>184</v>
      </c>
      <c r="B17" s="63" t="s">
        <v>208</v>
      </c>
      <c r="C17" s="107"/>
      <c r="D17" s="104"/>
      <c r="E17" s="107"/>
      <c r="F17" s="104"/>
      <c r="G17" s="104"/>
      <c r="H17" s="104"/>
      <c r="I17" s="104"/>
      <c r="J17" s="104"/>
      <c r="K17" s="104"/>
      <c r="L17" s="104"/>
      <c r="M17" s="104"/>
      <c r="N17" s="104"/>
      <c r="O17" s="104">
        <f>SUM(C17:N17)</f>
        <v>0</v>
      </c>
      <c r="P17" s="104"/>
      <c r="Q17" s="104">
        <v>894000</v>
      </c>
      <c r="R17" s="104"/>
      <c r="S17" s="104"/>
      <c r="T17" s="106">
        <f>SUM(P17:S17)</f>
        <v>894000</v>
      </c>
    </row>
    <row r="18" spans="1:20" ht="33" customHeight="1" x14ac:dyDescent="0.3">
      <c r="A18" s="73" t="s">
        <v>225</v>
      </c>
      <c r="B18" s="63" t="s">
        <v>224</v>
      </c>
      <c r="C18" s="105">
        <v>11896600</v>
      </c>
      <c r="D18" s="105">
        <v>1878700</v>
      </c>
      <c r="E18" s="105">
        <v>36169100</v>
      </c>
      <c r="F18" s="104"/>
      <c r="G18" s="104"/>
      <c r="H18" s="104"/>
      <c r="I18" s="104"/>
      <c r="J18" s="104"/>
      <c r="K18" s="104">
        <v>746300</v>
      </c>
      <c r="L18" s="104"/>
      <c r="M18" s="104"/>
      <c r="N18" s="104"/>
      <c r="O18" s="104">
        <f>SUM(C18:N18)</f>
        <v>50690700</v>
      </c>
      <c r="P18" s="104"/>
      <c r="Q18" s="104"/>
      <c r="R18" s="109"/>
      <c r="S18" s="104"/>
      <c r="T18" s="106">
        <f>SUM(P18:S18)</f>
        <v>0</v>
      </c>
    </row>
    <row r="19" spans="1:20" ht="37.5" x14ac:dyDescent="0.3">
      <c r="A19" s="53" t="s">
        <v>185</v>
      </c>
      <c r="B19" s="45" t="s">
        <v>163</v>
      </c>
      <c r="C19" s="108"/>
      <c r="D19" s="104"/>
      <c r="E19" s="108"/>
      <c r="F19" s="104">
        <v>59175.48</v>
      </c>
      <c r="G19" s="75"/>
      <c r="H19" s="104"/>
      <c r="I19" s="104"/>
      <c r="J19" s="104">
        <v>816315.57</v>
      </c>
      <c r="K19" s="104"/>
      <c r="L19" s="104">
        <v>191700</v>
      </c>
      <c r="M19" s="104">
        <v>966000</v>
      </c>
      <c r="N19" s="104">
        <v>2842198</v>
      </c>
      <c r="O19" s="104">
        <f>SUM(C19:N19)</f>
        <v>4875389.05</v>
      </c>
      <c r="P19" s="104"/>
      <c r="Q19" s="104">
        <v>422829</v>
      </c>
      <c r="R19" s="109">
        <v>160000</v>
      </c>
      <c r="S19" s="104"/>
      <c r="T19" s="106">
        <f>SUM(Q19:S19)</f>
        <v>582829</v>
      </c>
    </row>
    <row r="20" spans="1:20" ht="18.75" x14ac:dyDescent="0.25">
      <c r="A20" s="51"/>
      <c r="B20" s="46" t="s">
        <v>164</v>
      </c>
      <c r="C20" s="105">
        <f t="shared" ref="C20:T20" si="0">SUM(C17:C19)</f>
        <v>11896600</v>
      </c>
      <c r="D20" s="105">
        <f t="shared" si="0"/>
        <v>1878700</v>
      </c>
      <c r="E20" s="105">
        <f t="shared" si="0"/>
        <v>36169100</v>
      </c>
      <c r="F20" s="105">
        <f t="shared" si="0"/>
        <v>59175.48</v>
      </c>
      <c r="G20" s="105">
        <f t="shared" si="0"/>
        <v>0</v>
      </c>
      <c r="H20" s="105">
        <f t="shared" si="0"/>
        <v>0</v>
      </c>
      <c r="I20" s="105">
        <f t="shared" si="0"/>
        <v>0</v>
      </c>
      <c r="J20" s="105">
        <f t="shared" si="0"/>
        <v>816315.57</v>
      </c>
      <c r="K20" s="105">
        <f t="shared" si="0"/>
        <v>746300</v>
      </c>
      <c r="L20" s="105">
        <f t="shared" si="0"/>
        <v>191700</v>
      </c>
      <c r="M20" s="105">
        <f t="shared" si="0"/>
        <v>966000</v>
      </c>
      <c r="N20" s="105">
        <f t="shared" si="0"/>
        <v>2842198</v>
      </c>
      <c r="O20" s="105">
        <f>SUM(O17:O19)</f>
        <v>55566089.049999997</v>
      </c>
      <c r="P20" s="105">
        <f t="shared" si="0"/>
        <v>0</v>
      </c>
      <c r="Q20" s="105">
        <f t="shared" si="0"/>
        <v>1316829</v>
      </c>
      <c r="R20" s="105">
        <f t="shared" si="0"/>
        <v>160000</v>
      </c>
      <c r="S20" s="105">
        <f t="shared" si="0"/>
        <v>0</v>
      </c>
      <c r="T20" s="105">
        <f t="shared" si="0"/>
        <v>1476829</v>
      </c>
    </row>
    <row r="23" spans="1:20" ht="18.75" x14ac:dyDescent="0.3">
      <c r="C23" s="22" t="s">
        <v>244</v>
      </c>
      <c r="D23" s="22"/>
      <c r="E23" s="22" t="s">
        <v>291</v>
      </c>
      <c r="F23" s="82"/>
      <c r="G23" s="82" t="s">
        <v>245</v>
      </c>
      <c r="H23" s="82"/>
      <c r="I23" s="82"/>
      <c r="J23" s="82"/>
      <c r="K23" s="82"/>
    </row>
  </sheetData>
  <mergeCells count="18">
    <mergeCell ref="B6:T7"/>
    <mergeCell ref="P9:T9"/>
    <mergeCell ref="P10:P11"/>
    <mergeCell ref="E10:N10"/>
    <mergeCell ref="C12:N12"/>
    <mergeCell ref="P12:S12"/>
    <mergeCell ref="C9:O9"/>
    <mergeCell ref="T10:T15"/>
    <mergeCell ref="P14:S14"/>
    <mergeCell ref="Q10:S10"/>
    <mergeCell ref="Q11:R11"/>
    <mergeCell ref="C10:D10"/>
    <mergeCell ref="C11:L11"/>
    <mergeCell ref="A9:A15"/>
    <mergeCell ref="B9:B15"/>
    <mergeCell ref="C14:N14"/>
    <mergeCell ref="O10:O15"/>
    <mergeCell ref="M11:N11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E2A0-F109-4590-A500-885B0FD955BA}">
  <dimension ref="A1:J16"/>
  <sheetViews>
    <sheetView topLeftCell="C1" zoomScaleNormal="100" workbookViewId="0">
      <selection activeCell="E15" sqref="E15"/>
    </sheetView>
  </sheetViews>
  <sheetFormatPr defaultRowHeight="15" x14ac:dyDescent="0.25"/>
  <cols>
    <col min="1" max="2" width="15.42578125" customWidth="1"/>
    <col min="3" max="3" width="18.42578125" customWidth="1"/>
    <col min="4" max="4" width="25.7109375" customWidth="1"/>
    <col min="5" max="5" width="31.7109375" customWidth="1"/>
    <col min="6" max="6" width="17.28515625" customWidth="1"/>
    <col min="7" max="7" width="15.140625" customWidth="1"/>
    <col min="8" max="8" width="15.42578125" customWidth="1"/>
    <col min="9" max="9" width="16.5703125" customWidth="1"/>
    <col min="10" max="11" width="14" customWidth="1"/>
  </cols>
  <sheetData>
    <row r="1" spans="1:10" x14ac:dyDescent="0.25">
      <c r="H1" t="s">
        <v>278</v>
      </c>
    </row>
    <row r="2" spans="1:10" ht="12" customHeight="1" x14ac:dyDescent="0.25">
      <c r="H2" t="s">
        <v>88</v>
      </c>
    </row>
    <row r="3" spans="1:10" ht="14.45" customHeight="1" x14ac:dyDescent="0.25">
      <c r="H3" t="s">
        <v>292</v>
      </c>
    </row>
    <row r="4" spans="1:10" x14ac:dyDescent="0.25">
      <c r="A4" s="218" t="s">
        <v>288</v>
      </c>
      <c r="B4" s="218"/>
      <c r="C4" s="218"/>
      <c r="D4" s="218"/>
      <c r="E4" s="218"/>
      <c r="F4" s="218"/>
      <c r="G4" s="218"/>
      <c r="H4" s="218"/>
      <c r="I4" s="218"/>
      <c r="J4" s="218"/>
    </row>
    <row r="5" spans="1:10" x14ac:dyDescent="0.25">
      <c r="A5" s="218"/>
      <c r="B5" s="218"/>
      <c r="C5" s="218"/>
      <c r="D5" s="218"/>
      <c r="E5" s="218"/>
      <c r="F5" s="218"/>
      <c r="G5" s="218"/>
      <c r="H5" s="218"/>
      <c r="I5" s="218"/>
      <c r="J5" s="218"/>
    </row>
    <row r="6" spans="1:10" ht="15.75" x14ac:dyDescent="0.25">
      <c r="A6" s="21"/>
      <c r="B6" s="21"/>
      <c r="C6" s="21"/>
      <c r="D6" s="219" t="s">
        <v>172</v>
      </c>
      <c r="E6" s="219"/>
      <c r="F6" s="13"/>
      <c r="G6" s="13"/>
      <c r="H6" s="13"/>
      <c r="I6" s="10"/>
      <c r="J6" s="11"/>
    </row>
    <row r="7" spans="1:10" ht="16.5" thickBot="1" x14ac:dyDescent="0.3">
      <c r="A7" s="21"/>
      <c r="B7" s="21"/>
      <c r="C7" s="21"/>
      <c r="D7" s="13"/>
      <c r="E7" s="11"/>
      <c r="F7" s="11"/>
      <c r="G7" s="11"/>
      <c r="H7" s="11"/>
      <c r="I7" s="10"/>
      <c r="J7" s="11"/>
    </row>
    <row r="8" spans="1:10" x14ac:dyDescent="0.25">
      <c r="A8" s="220" t="s">
        <v>76</v>
      </c>
      <c r="B8" s="222" t="s">
        <v>77</v>
      </c>
      <c r="C8" s="222" t="s">
        <v>83</v>
      </c>
      <c r="D8" s="224" t="s">
        <v>79</v>
      </c>
      <c r="E8" s="215" t="s">
        <v>166</v>
      </c>
      <c r="F8" s="209" t="s">
        <v>167</v>
      </c>
      <c r="G8" s="211" t="s">
        <v>168</v>
      </c>
      <c r="H8" s="211" t="s">
        <v>169</v>
      </c>
      <c r="I8" s="213" t="s">
        <v>170</v>
      </c>
      <c r="J8" s="215" t="s">
        <v>171</v>
      </c>
    </row>
    <row r="9" spans="1:10" ht="99" customHeight="1" thickBot="1" x14ac:dyDescent="0.3">
      <c r="A9" s="221"/>
      <c r="B9" s="223"/>
      <c r="C9" s="223"/>
      <c r="D9" s="225"/>
      <c r="E9" s="216"/>
      <c r="F9" s="210"/>
      <c r="G9" s="212"/>
      <c r="H9" s="212"/>
      <c r="I9" s="214"/>
      <c r="J9" s="216"/>
    </row>
    <row r="10" spans="1:10" x14ac:dyDescent="0.25">
      <c r="A10" s="14" t="s">
        <v>84</v>
      </c>
      <c r="B10" s="14" t="s">
        <v>85</v>
      </c>
      <c r="C10" s="14" t="s">
        <v>86</v>
      </c>
      <c r="D10" s="15">
        <v>4</v>
      </c>
      <c r="E10" s="16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</row>
    <row r="11" spans="1:10" ht="64.150000000000006" customHeight="1" x14ac:dyDescent="0.25">
      <c r="A11" s="30" t="s">
        <v>52</v>
      </c>
      <c r="B11" s="30" t="s">
        <v>53</v>
      </c>
      <c r="C11" s="61" t="s">
        <v>54</v>
      </c>
      <c r="D11" s="68" t="s">
        <v>26</v>
      </c>
      <c r="E11" s="70" t="s">
        <v>239</v>
      </c>
      <c r="F11" s="110" t="s">
        <v>293</v>
      </c>
      <c r="G11" s="114">
        <v>200000</v>
      </c>
      <c r="H11" s="29"/>
      <c r="I11" s="103">
        <v>100000</v>
      </c>
      <c r="J11" s="134">
        <v>2</v>
      </c>
    </row>
    <row r="12" spans="1:10" ht="18.75" x14ac:dyDescent="0.3">
      <c r="A12" s="217" t="s">
        <v>87</v>
      </c>
      <c r="B12" s="217"/>
      <c r="C12" s="217"/>
      <c r="D12" s="217"/>
      <c r="E12" s="29"/>
      <c r="F12" s="20"/>
      <c r="G12" s="115">
        <f>SUM(G11:G11)</f>
        <v>200000</v>
      </c>
      <c r="H12" s="116"/>
      <c r="I12" s="115">
        <f>SUM(I11:I11)</f>
        <v>100000</v>
      </c>
      <c r="J12" s="135">
        <v>2</v>
      </c>
    </row>
    <row r="16" spans="1:10" ht="15.75" x14ac:dyDescent="0.25">
      <c r="B16" t="s">
        <v>244</v>
      </c>
      <c r="D16" t="s">
        <v>291</v>
      </c>
      <c r="E16" s="82"/>
    </row>
  </sheetData>
  <mergeCells count="13">
    <mergeCell ref="A12:D12"/>
    <mergeCell ref="A4:J5"/>
    <mergeCell ref="D6:E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C2AD3-B620-41D4-9A94-C438F6D6DAA3}">
  <dimension ref="A1:L50"/>
  <sheetViews>
    <sheetView tabSelected="1" zoomScale="80" zoomScaleNormal="80" zoomScaleSheetLayoutView="50" workbookViewId="0">
      <selection activeCell="O12" sqref="O12"/>
    </sheetView>
  </sheetViews>
  <sheetFormatPr defaultRowHeight="15" x14ac:dyDescent="0.25"/>
  <cols>
    <col min="1" max="1" width="13.5703125" customWidth="1"/>
    <col min="2" max="2" width="15.85546875" customWidth="1"/>
    <col min="3" max="3" width="14.140625" customWidth="1"/>
    <col min="4" max="4" width="21.42578125" customWidth="1"/>
    <col min="5" max="5" width="47.85546875" style="48" customWidth="1"/>
    <col min="6" max="6" width="32" customWidth="1"/>
    <col min="7" max="7" width="20.7109375" style="64" customWidth="1"/>
    <col min="8" max="8" width="22.42578125" style="64" customWidth="1"/>
    <col min="9" max="9" width="18.7109375" customWidth="1"/>
    <col min="10" max="10" width="20.28515625" customWidth="1"/>
  </cols>
  <sheetData>
    <row r="1" spans="1:10" ht="29.45" customHeight="1" x14ac:dyDescent="0.25">
      <c r="I1" t="s">
        <v>174</v>
      </c>
    </row>
    <row r="2" spans="1:10" ht="46.9" customHeight="1" x14ac:dyDescent="0.3">
      <c r="B2" s="3"/>
      <c r="C2" s="3"/>
      <c r="D2" s="4"/>
      <c r="E2" s="49"/>
      <c r="F2" s="3"/>
      <c r="G2" s="65"/>
      <c r="H2" s="238" t="s">
        <v>430</v>
      </c>
      <c r="I2" s="238"/>
      <c r="J2" s="238"/>
    </row>
    <row r="3" spans="1:10" ht="57" customHeight="1" x14ac:dyDescent="0.25">
      <c r="A3" s="3"/>
      <c r="B3" s="3"/>
      <c r="C3" s="239" t="s">
        <v>306</v>
      </c>
      <c r="D3" s="239"/>
      <c r="E3" s="239"/>
      <c r="F3" s="239"/>
      <c r="G3" s="239"/>
      <c r="H3" s="239"/>
      <c r="I3" s="239"/>
      <c r="J3" s="5"/>
    </row>
    <row r="4" spans="1:10" ht="11.25" customHeight="1" x14ac:dyDescent="0.25">
      <c r="A4" s="6"/>
      <c r="B4" s="6"/>
      <c r="C4" s="6"/>
      <c r="D4" s="240"/>
      <c r="E4" s="240"/>
      <c r="F4" s="240"/>
      <c r="G4" s="240"/>
      <c r="H4" s="240"/>
      <c r="I4" s="240"/>
      <c r="J4" s="7" t="s">
        <v>75</v>
      </c>
    </row>
    <row r="5" spans="1:10" ht="15.75" x14ac:dyDescent="0.25">
      <c r="A5" s="226" t="s">
        <v>76</v>
      </c>
      <c r="B5" s="226" t="s">
        <v>77</v>
      </c>
      <c r="C5" s="226" t="s">
        <v>78</v>
      </c>
      <c r="D5" s="228" t="s">
        <v>79</v>
      </c>
      <c r="E5" s="230" t="s">
        <v>80</v>
      </c>
      <c r="F5" s="241" t="s">
        <v>173</v>
      </c>
      <c r="G5" s="232" t="s">
        <v>3</v>
      </c>
      <c r="H5" s="236" t="s">
        <v>4</v>
      </c>
      <c r="I5" s="234" t="s">
        <v>5</v>
      </c>
      <c r="J5" s="235"/>
    </row>
    <row r="6" spans="1:10" ht="157.15" customHeight="1" x14ac:dyDescent="0.25">
      <c r="A6" s="227"/>
      <c r="B6" s="227"/>
      <c r="C6" s="227"/>
      <c r="D6" s="229"/>
      <c r="E6" s="231"/>
      <c r="F6" s="242"/>
      <c r="G6" s="233"/>
      <c r="H6" s="237"/>
      <c r="I6" s="91" t="s">
        <v>144</v>
      </c>
      <c r="J6" s="91" t="s">
        <v>145</v>
      </c>
    </row>
    <row r="7" spans="1:10" ht="28.15" customHeight="1" thickBot="1" x14ac:dyDescent="0.3">
      <c r="A7" s="138">
        <v>1</v>
      </c>
      <c r="B7" s="139">
        <v>2</v>
      </c>
      <c r="C7" s="139">
        <v>3</v>
      </c>
      <c r="D7" s="140">
        <v>4</v>
      </c>
      <c r="E7" s="141">
        <v>5</v>
      </c>
      <c r="F7" s="50">
        <v>6</v>
      </c>
      <c r="G7" s="66">
        <v>7</v>
      </c>
      <c r="H7" s="92">
        <v>8</v>
      </c>
      <c r="I7" s="93">
        <v>9</v>
      </c>
      <c r="J7" s="93">
        <v>10</v>
      </c>
    </row>
    <row r="8" spans="1:10" ht="45" customHeight="1" x14ac:dyDescent="0.25">
      <c r="A8" s="35" t="s">
        <v>25</v>
      </c>
      <c r="B8" s="58"/>
      <c r="C8" s="58"/>
      <c r="D8" s="60" t="s">
        <v>26</v>
      </c>
      <c r="E8" s="59"/>
      <c r="F8" s="60"/>
      <c r="G8" s="94">
        <f>SUM(H8:I8)</f>
        <v>21543632</v>
      </c>
      <c r="H8" s="67">
        <f>SUM(H9:H40)</f>
        <v>21022632</v>
      </c>
      <c r="I8" s="67">
        <f>SUM(I9:I37)</f>
        <v>521000</v>
      </c>
      <c r="J8" s="67">
        <f>SUM(J9:J37)</f>
        <v>410000</v>
      </c>
    </row>
    <row r="9" spans="1:10" ht="59.45" customHeight="1" x14ac:dyDescent="0.3">
      <c r="A9" s="32" t="s">
        <v>32</v>
      </c>
      <c r="B9" s="32" t="s">
        <v>33</v>
      </c>
      <c r="C9" s="83" t="s">
        <v>34</v>
      </c>
      <c r="D9" s="28"/>
      <c r="E9" s="95" t="s">
        <v>246</v>
      </c>
      <c r="F9" s="74" t="s">
        <v>269</v>
      </c>
      <c r="G9" s="96">
        <f t="shared" ref="G9:G22" si="0">SUM(H9:I9)</f>
        <v>330000</v>
      </c>
      <c r="H9" s="62">
        <v>330000</v>
      </c>
      <c r="I9" s="62"/>
      <c r="J9" s="62"/>
    </row>
    <row r="10" spans="1:10" ht="53.45" customHeight="1" x14ac:dyDescent="0.3">
      <c r="A10" s="32" t="s">
        <v>32</v>
      </c>
      <c r="B10" s="32" t="s">
        <v>33</v>
      </c>
      <c r="C10" s="83" t="s">
        <v>34</v>
      </c>
      <c r="D10" s="28"/>
      <c r="E10" s="95" t="s">
        <v>279</v>
      </c>
      <c r="F10" s="74" t="s">
        <v>270</v>
      </c>
      <c r="G10" s="96">
        <f t="shared" si="0"/>
        <v>35000</v>
      </c>
      <c r="H10" s="62">
        <v>35000</v>
      </c>
      <c r="I10" s="62"/>
      <c r="J10" s="62"/>
    </row>
    <row r="11" spans="1:10" ht="55.15" customHeight="1" x14ac:dyDescent="0.3">
      <c r="A11" s="32" t="s">
        <v>32</v>
      </c>
      <c r="B11" s="32" t="s">
        <v>33</v>
      </c>
      <c r="C11" s="83" t="s">
        <v>34</v>
      </c>
      <c r="D11" s="28"/>
      <c r="E11" s="95" t="s">
        <v>247</v>
      </c>
      <c r="F11" s="74" t="s">
        <v>266</v>
      </c>
      <c r="G11" s="96">
        <f t="shared" si="0"/>
        <v>30000</v>
      </c>
      <c r="H11" s="62">
        <v>30000</v>
      </c>
      <c r="I11" s="62"/>
      <c r="J11" s="62"/>
    </row>
    <row r="12" spans="1:10" ht="55.15" customHeight="1" x14ac:dyDescent="0.3">
      <c r="A12" s="32" t="s">
        <v>32</v>
      </c>
      <c r="B12" s="32" t="s">
        <v>33</v>
      </c>
      <c r="C12" s="83" t="s">
        <v>34</v>
      </c>
      <c r="D12" s="28"/>
      <c r="E12" s="95" t="s">
        <v>248</v>
      </c>
      <c r="F12" s="74" t="s">
        <v>271</v>
      </c>
      <c r="G12" s="96">
        <f t="shared" si="0"/>
        <v>271500</v>
      </c>
      <c r="H12" s="62">
        <v>271500</v>
      </c>
      <c r="I12" s="62"/>
      <c r="J12" s="62"/>
    </row>
    <row r="13" spans="1:10" ht="52.9" customHeight="1" x14ac:dyDescent="0.3">
      <c r="A13" s="32" t="s">
        <v>32</v>
      </c>
      <c r="B13" s="32" t="s">
        <v>33</v>
      </c>
      <c r="C13" s="83" t="s">
        <v>34</v>
      </c>
      <c r="D13" s="28"/>
      <c r="E13" s="95" t="s">
        <v>264</v>
      </c>
      <c r="F13" s="74" t="s">
        <v>265</v>
      </c>
      <c r="G13" s="96">
        <f t="shared" si="0"/>
        <v>70000</v>
      </c>
      <c r="H13" s="62">
        <v>70000</v>
      </c>
      <c r="I13" s="62"/>
      <c r="J13" s="62"/>
    </row>
    <row r="14" spans="1:10" ht="64.150000000000006" customHeight="1" x14ac:dyDescent="0.3">
      <c r="A14" s="56" t="s">
        <v>195</v>
      </c>
      <c r="B14" s="56" t="s">
        <v>196</v>
      </c>
      <c r="C14" s="85" t="s">
        <v>197</v>
      </c>
      <c r="D14" s="28"/>
      <c r="E14" s="29" t="s">
        <v>272</v>
      </c>
      <c r="F14" s="74" t="s">
        <v>274</v>
      </c>
      <c r="G14" s="96">
        <f t="shared" si="0"/>
        <v>3911100</v>
      </c>
      <c r="H14" s="62">
        <v>3786100</v>
      </c>
      <c r="I14" s="62">
        <v>125000</v>
      </c>
      <c r="J14" s="62">
        <v>125000</v>
      </c>
    </row>
    <row r="15" spans="1:10" ht="52.9" customHeight="1" x14ac:dyDescent="0.3">
      <c r="A15" s="56" t="s">
        <v>199</v>
      </c>
      <c r="B15" s="56" t="s">
        <v>200</v>
      </c>
      <c r="C15" s="85" t="s">
        <v>201</v>
      </c>
      <c r="D15" s="28"/>
      <c r="E15" s="29" t="s">
        <v>312</v>
      </c>
      <c r="F15" s="111" t="s">
        <v>313</v>
      </c>
      <c r="G15" s="96">
        <f t="shared" si="0"/>
        <v>1578200</v>
      </c>
      <c r="H15" s="62">
        <v>1578200</v>
      </c>
      <c r="I15" s="62"/>
      <c r="J15" s="62"/>
    </row>
    <row r="16" spans="1:10" ht="49.9" customHeight="1" x14ac:dyDescent="0.25">
      <c r="A16" s="56" t="s">
        <v>186</v>
      </c>
      <c r="B16" s="56" t="s">
        <v>187</v>
      </c>
      <c r="C16" s="85" t="s">
        <v>188</v>
      </c>
      <c r="D16" s="84"/>
      <c r="E16" s="57" t="s">
        <v>327</v>
      </c>
      <c r="F16" s="74" t="s">
        <v>290</v>
      </c>
      <c r="G16" s="96">
        <f t="shared" si="0"/>
        <v>170732</v>
      </c>
      <c r="H16" s="62">
        <v>170732</v>
      </c>
      <c r="I16" s="62"/>
      <c r="J16" s="62"/>
    </row>
    <row r="17" spans="1:10" ht="49.9" customHeight="1" x14ac:dyDescent="0.25">
      <c r="A17" s="56" t="s">
        <v>221</v>
      </c>
      <c r="B17" s="56" t="s">
        <v>222</v>
      </c>
      <c r="C17" s="102" t="s">
        <v>213</v>
      </c>
      <c r="D17" s="84"/>
      <c r="E17" s="133" t="s">
        <v>314</v>
      </c>
      <c r="F17" s="74" t="s">
        <v>315</v>
      </c>
      <c r="G17" s="96">
        <f t="shared" si="0"/>
        <v>50000</v>
      </c>
      <c r="H17" s="62">
        <v>50000</v>
      </c>
      <c r="I17" s="62"/>
      <c r="J17" s="62"/>
    </row>
    <row r="18" spans="1:10" ht="52.9" customHeight="1" x14ac:dyDescent="0.3">
      <c r="A18" s="36" t="s">
        <v>39</v>
      </c>
      <c r="B18" s="38" t="s">
        <v>40</v>
      </c>
      <c r="C18" s="86" t="s">
        <v>41</v>
      </c>
      <c r="D18" s="28"/>
      <c r="E18" s="95" t="s">
        <v>316</v>
      </c>
      <c r="F18" s="74" t="s">
        <v>273</v>
      </c>
      <c r="G18" s="96">
        <f t="shared" si="0"/>
        <v>30000</v>
      </c>
      <c r="H18" s="62">
        <v>30000</v>
      </c>
      <c r="I18" s="62"/>
      <c r="J18" s="62"/>
    </row>
    <row r="19" spans="1:10" ht="51" customHeight="1" x14ac:dyDescent="0.3">
      <c r="A19" s="56" t="s">
        <v>230</v>
      </c>
      <c r="B19" s="56" t="s">
        <v>231</v>
      </c>
      <c r="C19" s="85" t="s">
        <v>36</v>
      </c>
      <c r="D19" s="28"/>
      <c r="E19" s="133" t="s">
        <v>314</v>
      </c>
      <c r="F19" s="74" t="s">
        <v>315</v>
      </c>
      <c r="G19" s="96">
        <f t="shared" si="0"/>
        <v>860000</v>
      </c>
      <c r="H19" s="62">
        <v>860000</v>
      </c>
      <c r="I19" s="62"/>
      <c r="J19" s="62"/>
    </row>
    <row r="20" spans="1:10" ht="51" customHeight="1" x14ac:dyDescent="0.3">
      <c r="A20" s="56" t="s">
        <v>235</v>
      </c>
      <c r="B20" s="56" t="s">
        <v>236</v>
      </c>
      <c r="C20" s="85" t="s">
        <v>124</v>
      </c>
      <c r="D20" s="28"/>
      <c r="E20" s="133" t="s">
        <v>314</v>
      </c>
      <c r="F20" s="74" t="s">
        <v>315</v>
      </c>
      <c r="G20" s="96">
        <f t="shared" si="0"/>
        <v>200000</v>
      </c>
      <c r="H20" s="62">
        <v>200000</v>
      </c>
      <c r="I20" s="62"/>
      <c r="J20" s="62"/>
    </row>
    <row r="21" spans="1:10" ht="49.9" customHeight="1" x14ac:dyDescent="0.3">
      <c r="A21" s="36" t="s">
        <v>90</v>
      </c>
      <c r="B21" s="38" t="s">
        <v>91</v>
      </c>
      <c r="C21" s="86" t="s">
        <v>43</v>
      </c>
      <c r="D21" s="98"/>
      <c r="E21" s="133" t="s">
        <v>314</v>
      </c>
      <c r="F21" s="74" t="s">
        <v>315</v>
      </c>
      <c r="G21" s="96">
        <f t="shared" si="0"/>
        <v>1637400</v>
      </c>
      <c r="H21" s="62">
        <v>1637400</v>
      </c>
      <c r="I21" s="62"/>
      <c r="J21" s="62"/>
    </row>
    <row r="22" spans="1:10" ht="49.9" customHeight="1" x14ac:dyDescent="0.3">
      <c r="A22" s="151">
        <v>115041</v>
      </c>
      <c r="B22" s="38">
        <v>5041</v>
      </c>
      <c r="C22" s="153" t="s">
        <v>45</v>
      </c>
      <c r="D22" s="98"/>
      <c r="E22" s="133" t="s">
        <v>416</v>
      </c>
      <c r="F22" s="74" t="s">
        <v>417</v>
      </c>
      <c r="G22" s="96">
        <f t="shared" si="0"/>
        <v>70000</v>
      </c>
      <c r="H22" s="62">
        <v>70000</v>
      </c>
      <c r="I22" s="62"/>
      <c r="J22" s="62"/>
    </row>
    <row r="23" spans="1:10" ht="64.900000000000006" customHeight="1" x14ac:dyDescent="0.3">
      <c r="A23" s="32" t="s">
        <v>98</v>
      </c>
      <c r="B23" s="32" t="s">
        <v>99</v>
      </c>
      <c r="C23" s="83" t="s">
        <v>47</v>
      </c>
      <c r="D23" s="98"/>
      <c r="E23" s="97" t="s">
        <v>249</v>
      </c>
      <c r="F23" s="74" t="s">
        <v>257</v>
      </c>
      <c r="G23" s="96">
        <f>SUM(H23:I23)</f>
        <v>100000</v>
      </c>
      <c r="H23" s="62">
        <v>100000</v>
      </c>
      <c r="I23" s="62"/>
      <c r="J23" s="62"/>
    </row>
    <row r="24" spans="1:10" ht="51.6" customHeight="1" x14ac:dyDescent="0.3">
      <c r="A24" s="32" t="s">
        <v>98</v>
      </c>
      <c r="B24" s="32" t="s">
        <v>99</v>
      </c>
      <c r="C24" s="83" t="s">
        <v>47</v>
      </c>
      <c r="D24" s="98"/>
      <c r="E24" s="95" t="s">
        <v>250</v>
      </c>
      <c r="F24" s="74" t="s">
        <v>256</v>
      </c>
      <c r="G24" s="96">
        <f>SUM(H24:I24)</f>
        <v>375000</v>
      </c>
      <c r="H24" s="62">
        <v>200000</v>
      </c>
      <c r="I24" s="62">
        <v>175000</v>
      </c>
      <c r="J24" s="62">
        <v>175000</v>
      </c>
    </row>
    <row r="25" spans="1:10" ht="48" x14ac:dyDescent="0.3">
      <c r="A25" s="32" t="s">
        <v>98</v>
      </c>
      <c r="B25" s="32" t="s">
        <v>99</v>
      </c>
      <c r="C25" s="83" t="s">
        <v>47</v>
      </c>
      <c r="D25" s="98"/>
      <c r="E25" s="95" t="s">
        <v>258</v>
      </c>
      <c r="F25" s="74" t="s">
        <v>259</v>
      </c>
      <c r="G25" s="96">
        <f>SUM(H25:I25)</f>
        <v>7592000</v>
      </c>
      <c r="H25" s="62">
        <v>7592000</v>
      </c>
      <c r="I25" s="62"/>
      <c r="J25" s="62"/>
    </row>
    <row r="26" spans="1:10" ht="55.9" customHeight="1" x14ac:dyDescent="0.3">
      <c r="A26" s="32" t="s">
        <v>105</v>
      </c>
      <c r="B26" s="33" t="s">
        <v>106</v>
      </c>
      <c r="C26" s="83" t="s">
        <v>47</v>
      </c>
      <c r="D26" s="98"/>
      <c r="E26" s="95" t="s">
        <v>267</v>
      </c>
      <c r="F26" s="74" t="s">
        <v>268</v>
      </c>
      <c r="G26" s="96">
        <f>SUM(H26:I26)</f>
        <v>1614570</v>
      </c>
      <c r="H26" s="62">
        <v>1614570</v>
      </c>
      <c r="I26" s="62"/>
      <c r="J26" s="62"/>
    </row>
    <row r="27" spans="1:10" ht="53.45" customHeight="1" x14ac:dyDescent="0.3">
      <c r="A27" s="32" t="s">
        <v>105</v>
      </c>
      <c r="B27" s="33" t="s">
        <v>106</v>
      </c>
      <c r="C27" s="83" t="s">
        <v>47</v>
      </c>
      <c r="D27" s="98"/>
      <c r="E27" s="95" t="s">
        <v>317</v>
      </c>
      <c r="F27" s="74" t="s">
        <v>318</v>
      </c>
      <c r="G27" s="96">
        <f>SUM(H27:I27)</f>
        <v>40000</v>
      </c>
      <c r="H27" s="62">
        <v>40000</v>
      </c>
      <c r="I27" s="62"/>
      <c r="J27" s="62"/>
    </row>
    <row r="28" spans="1:10" ht="48" customHeight="1" x14ac:dyDescent="0.3">
      <c r="A28" s="32" t="s">
        <v>116</v>
      </c>
      <c r="B28" s="32" t="s">
        <v>117</v>
      </c>
      <c r="C28" s="83" t="s">
        <v>47</v>
      </c>
      <c r="D28" s="28"/>
      <c r="E28" s="95" t="s">
        <v>251</v>
      </c>
      <c r="F28" s="74" t="s">
        <v>277</v>
      </c>
      <c r="G28" s="96">
        <f t="shared" ref="G28:G35" si="1">SUM(H28:I28)</f>
        <v>60000</v>
      </c>
      <c r="H28" s="62"/>
      <c r="I28" s="62">
        <v>60000</v>
      </c>
      <c r="J28" s="62">
        <v>60000</v>
      </c>
    </row>
    <row r="29" spans="1:10" ht="48" customHeight="1" x14ac:dyDescent="0.3">
      <c r="A29" s="69">
        <v>117130</v>
      </c>
      <c r="B29" s="56">
        <v>7130</v>
      </c>
      <c r="C29" s="87" t="s">
        <v>50</v>
      </c>
      <c r="D29" s="28"/>
      <c r="E29" s="95" t="s">
        <v>319</v>
      </c>
      <c r="F29" s="74" t="s">
        <v>320</v>
      </c>
      <c r="G29" s="96">
        <f t="shared" si="1"/>
        <v>100130</v>
      </c>
      <c r="H29" s="62">
        <v>100130</v>
      </c>
      <c r="I29" s="62"/>
      <c r="J29" s="62"/>
    </row>
    <row r="30" spans="1:10" ht="67.900000000000006" customHeight="1" x14ac:dyDescent="0.3">
      <c r="A30" s="41" t="s">
        <v>52</v>
      </c>
      <c r="B30" s="42" t="s">
        <v>53</v>
      </c>
      <c r="C30" s="88" t="s">
        <v>54</v>
      </c>
      <c r="D30" s="28"/>
      <c r="E30" s="95" t="s">
        <v>321</v>
      </c>
      <c r="F30" s="74" t="s">
        <v>322</v>
      </c>
      <c r="G30" s="96">
        <f t="shared" si="1"/>
        <v>50000</v>
      </c>
      <c r="H30" s="62"/>
      <c r="I30" s="62">
        <v>50000</v>
      </c>
      <c r="J30" s="62">
        <v>50000</v>
      </c>
    </row>
    <row r="31" spans="1:10" ht="75.599999999999994" customHeight="1" x14ac:dyDescent="0.25">
      <c r="A31" s="36" t="s">
        <v>101</v>
      </c>
      <c r="B31" s="38" t="s">
        <v>102</v>
      </c>
      <c r="C31" s="86" t="s">
        <v>56</v>
      </c>
      <c r="D31" s="8"/>
      <c r="E31" s="95" t="s">
        <v>323</v>
      </c>
      <c r="F31" s="74" t="s">
        <v>324</v>
      </c>
      <c r="G31" s="96">
        <f t="shared" si="1"/>
        <v>1445000</v>
      </c>
      <c r="H31" s="62">
        <v>1445000</v>
      </c>
      <c r="I31" s="62"/>
      <c r="J31" s="62"/>
    </row>
    <row r="32" spans="1:10" ht="72" customHeight="1" x14ac:dyDescent="0.3">
      <c r="A32" s="41" t="s">
        <v>138</v>
      </c>
      <c r="B32" s="42" t="s">
        <v>139</v>
      </c>
      <c r="C32" s="88" t="s">
        <v>140</v>
      </c>
      <c r="D32" s="28"/>
      <c r="E32" s="95" t="s">
        <v>260</v>
      </c>
      <c r="F32" s="74" t="s">
        <v>261</v>
      </c>
      <c r="G32" s="96">
        <f t="shared" si="1"/>
        <v>90000</v>
      </c>
      <c r="H32" s="62">
        <v>90000</v>
      </c>
      <c r="I32" s="62"/>
      <c r="J32" s="62"/>
    </row>
    <row r="33" spans="1:12" ht="72" customHeight="1" x14ac:dyDescent="0.3">
      <c r="A33" s="131" t="s">
        <v>281</v>
      </c>
      <c r="B33" s="131" t="s">
        <v>282</v>
      </c>
      <c r="C33" s="132" t="s">
        <v>238</v>
      </c>
      <c r="D33" s="28"/>
      <c r="E33" s="95" t="s">
        <v>325</v>
      </c>
      <c r="F33" s="74" t="s">
        <v>326</v>
      </c>
      <c r="G33" s="96">
        <f t="shared" si="1"/>
        <v>400000</v>
      </c>
      <c r="H33" s="62">
        <v>400000</v>
      </c>
      <c r="I33" s="62"/>
      <c r="J33" s="62"/>
    </row>
    <row r="34" spans="1:12" ht="55.15" customHeight="1" x14ac:dyDescent="0.3">
      <c r="A34" s="71" t="s">
        <v>127</v>
      </c>
      <c r="B34" s="72" t="s">
        <v>128</v>
      </c>
      <c r="C34" s="89" t="s">
        <v>129</v>
      </c>
      <c r="D34" s="28"/>
      <c r="E34" s="95" t="s">
        <v>262</v>
      </c>
      <c r="F34" s="74" t="s">
        <v>263</v>
      </c>
      <c r="G34" s="96">
        <f t="shared" si="1"/>
        <v>111000</v>
      </c>
      <c r="H34" s="62"/>
      <c r="I34" s="62">
        <v>111000</v>
      </c>
      <c r="J34" s="62"/>
    </row>
    <row r="35" spans="1:12" ht="55.15" customHeight="1" x14ac:dyDescent="0.3">
      <c r="A35" s="47" t="s">
        <v>122</v>
      </c>
      <c r="B35" s="38">
        <v>8831</v>
      </c>
      <c r="C35" s="90">
        <v>1060</v>
      </c>
      <c r="D35" s="28"/>
      <c r="E35" s="95" t="s">
        <v>252</v>
      </c>
      <c r="F35" s="74" t="s">
        <v>275</v>
      </c>
      <c r="G35" s="96">
        <f t="shared" si="1"/>
        <v>162000</v>
      </c>
      <c r="H35" s="62">
        <v>162000</v>
      </c>
      <c r="I35" s="62"/>
      <c r="J35" s="62"/>
    </row>
    <row r="36" spans="1:12" ht="53.45" customHeight="1" x14ac:dyDescent="0.3">
      <c r="A36" s="47" t="s">
        <v>175</v>
      </c>
      <c r="B36" s="38">
        <v>8831</v>
      </c>
      <c r="C36" s="90">
        <v>1060</v>
      </c>
      <c r="D36" s="28"/>
      <c r="E36" s="95" t="s">
        <v>253</v>
      </c>
      <c r="F36" s="74" t="s">
        <v>275</v>
      </c>
      <c r="G36" s="96">
        <v>19500</v>
      </c>
      <c r="H36" s="62"/>
      <c r="I36" s="62">
        <v>19500</v>
      </c>
      <c r="J36" s="62"/>
    </row>
    <row r="37" spans="1:12" ht="57" customHeight="1" x14ac:dyDescent="0.3">
      <c r="A37" s="47" t="s">
        <v>175</v>
      </c>
      <c r="B37" s="38">
        <v>8832</v>
      </c>
      <c r="C37" s="90">
        <v>1060</v>
      </c>
      <c r="D37" s="28"/>
      <c r="E37" s="95" t="s">
        <v>254</v>
      </c>
      <c r="F37" s="74" t="s">
        <v>275</v>
      </c>
      <c r="G37" s="96">
        <v>-19500</v>
      </c>
      <c r="H37" s="62"/>
      <c r="I37" s="62">
        <v>-19500</v>
      </c>
      <c r="J37" s="62"/>
    </row>
    <row r="38" spans="1:12" ht="71.25" customHeight="1" x14ac:dyDescent="0.3">
      <c r="A38" s="47" t="s">
        <v>303</v>
      </c>
      <c r="B38" s="38">
        <v>9800</v>
      </c>
      <c r="C38" s="90">
        <v>180</v>
      </c>
      <c r="D38" s="150" t="s">
        <v>402</v>
      </c>
      <c r="E38" s="95" t="s">
        <v>421</v>
      </c>
      <c r="F38" s="74" t="s">
        <v>422</v>
      </c>
      <c r="G38" s="96">
        <f t="shared" ref="G38:G45" si="2">SUM(H38:I38)</f>
        <v>10000</v>
      </c>
      <c r="H38" s="62">
        <v>10000</v>
      </c>
      <c r="I38" s="62"/>
      <c r="J38" s="62"/>
    </row>
    <row r="39" spans="1:12" ht="57" customHeight="1" x14ac:dyDescent="0.3">
      <c r="A39" s="47" t="s">
        <v>303</v>
      </c>
      <c r="B39" s="38">
        <v>9800</v>
      </c>
      <c r="C39" s="90">
        <v>180</v>
      </c>
      <c r="D39" s="150" t="s">
        <v>402</v>
      </c>
      <c r="E39" s="95" t="s">
        <v>260</v>
      </c>
      <c r="F39" s="74" t="s">
        <v>261</v>
      </c>
      <c r="G39" s="96">
        <f t="shared" si="2"/>
        <v>100000</v>
      </c>
      <c r="H39" s="62">
        <v>100000</v>
      </c>
      <c r="I39" s="62"/>
      <c r="J39" s="62"/>
    </row>
    <row r="40" spans="1:12" ht="57" customHeight="1" x14ac:dyDescent="0.3">
      <c r="A40" s="47" t="s">
        <v>303</v>
      </c>
      <c r="B40" s="38">
        <v>9800</v>
      </c>
      <c r="C40" s="90">
        <v>180</v>
      </c>
      <c r="D40" s="150" t="s">
        <v>402</v>
      </c>
      <c r="E40" s="148" t="s">
        <v>400</v>
      </c>
      <c r="F40" s="149" t="s">
        <v>401</v>
      </c>
      <c r="G40" s="96">
        <f t="shared" si="2"/>
        <v>50000</v>
      </c>
      <c r="H40" s="62">
        <v>50000</v>
      </c>
      <c r="I40" s="62"/>
      <c r="J40" s="62"/>
    </row>
    <row r="41" spans="1:12" ht="82.9" customHeight="1" thickBot="1" x14ac:dyDescent="0.35">
      <c r="A41" s="43" t="s">
        <v>59</v>
      </c>
      <c r="B41" s="39"/>
      <c r="C41" s="39"/>
      <c r="D41" s="99" t="s">
        <v>60</v>
      </c>
      <c r="E41" s="54"/>
      <c r="F41" s="55"/>
      <c r="G41" s="94">
        <f t="shared" si="2"/>
        <v>4931000</v>
      </c>
      <c r="H41" s="112">
        <f>SUM(H42:H45)</f>
        <v>4931000</v>
      </c>
      <c r="I41" s="112">
        <f>SUM(I42:I45)</f>
        <v>0</v>
      </c>
      <c r="J41" s="62">
        <f>SUM(J42:J45)</f>
        <v>0</v>
      </c>
    </row>
    <row r="42" spans="1:12" ht="47.25" x14ac:dyDescent="0.25">
      <c r="A42" s="37" t="s">
        <v>62</v>
      </c>
      <c r="B42" s="33" t="s">
        <v>36</v>
      </c>
      <c r="C42" s="83" t="s">
        <v>37</v>
      </c>
      <c r="D42" s="100"/>
      <c r="E42" s="97" t="s">
        <v>328</v>
      </c>
      <c r="F42" s="74" t="s">
        <v>329</v>
      </c>
      <c r="G42" s="96">
        <f t="shared" si="2"/>
        <v>1500000</v>
      </c>
      <c r="H42" s="62">
        <v>1500000</v>
      </c>
      <c r="I42" s="62"/>
      <c r="J42" s="62"/>
    </row>
    <row r="43" spans="1:12" ht="47.45" customHeight="1" x14ac:dyDescent="0.25">
      <c r="A43" s="56" t="s">
        <v>210</v>
      </c>
      <c r="B43" s="56" t="s">
        <v>211</v>
      </c>
      <c r="C43" s="85" t="s">
        <v>64</v>
      </c>
      <c r="D43" s="100"/>
      <c r="E43" s="97" t="s">
        <v>328</v>
      </c>
      <c r="F43" s="74" t="s">
        <v>329</v>
      </c>
      <c r="G43" s="96">
        <f t="shared" si="2"/>
        <v>3100000</v>
      </c>
      <c r="H43" s="62">
        <v>3100000</v>
      </c>
      <c r="I43" s="62"/>
      <c r="J43" s="62"/>
    </row>
    <row r="44" spans="1:12" ht="41.45" customHeight="1" x14ac:dyDescent="0.3">
      <c r="A44" s="32" t="s">
        <v>108</v>
      </c>
      <c r="B44" s="32" t="s">
        <v>95</v>
      </c>
      <c r="C44" s="32" t="s">
        <v>96</v>
      </c>
      <c r="D44" s="98"/>
      <c r="E44" s="97" t="s">
        <v>330</v>
      </c>
      <c r="F44" s="74" t="s">
        <v>331</v>
      </c>
      <c r="G44" s="96">
        <f t="shared" si="2"/>
        <v>50000</v>
      </c>
      <c r="H44" s="62">
        <v>50000</v>
      </c>
      <c r="I44" s="62"/>
      <c r="J44" s="62"/>
      <c r="L44" s="101"/>
    </row>
    <row r="45" spans="1:12" ht="48.6" customHeight="1" thickBot="1" x14ac:dyDescent="0.3">
      <c r="A45" s="32" t="s">
        <v>109</v>
      </c>
      <c r="B45" s="32" t="s">
        <v>44</v>
      </c>
      <c r="C45" s="32" t="s">
        <v>45</v>
      </c>
      <c r="D45" s="8"/>
      <c r="E45" s="95" t="s">
        <v>332</v>
      </c>
      <c r="F45" s="74" t="s">
        <v>333</v>
      </c>
      <c r="G45" s="96">
        <f t="shared" si="2"/>
        <v>281000</v>
      </c>
      <c r="H45" s="62">
        <v>281000</v>
      </c>
      <c r="I45" s="62"/>
      <c r="J45" s="62"/>
      <c r="L45" s="101"/>
    </row>
    <row r="46" spans="1:12" ht="41.25" thickBot="1" x14ac:dyDescent="0.3">
      <c r="A46" s="34"/>
      <c r="B46" s="40"/>
      <c r="C46" s="40"/>
      <c r="D46" s="55" t="s">
        <v>81</v>
      </c>
      <c r="E46" s="54"/>
      <c r="F46" s="55"/>
      <c r="G46" s="113">
        <f>G8+G41</f>
        <v>26474632</v>
      </c>
      <c r="H46" s="113">
        <f>H8+H41</f>
        <v>25953632</v>
      </c>
      <c r="I46" s="113">
        <f>I8+I41</f>
        <v>521000</v>
      </c>
      <c r="J46" s="113">
        <f>J8+J41</f>
        <v>410000</v>
      </c>
    </row>
    <row r="47" spans="1:12" ht="20.25" x14ac:dyDescent="0.25">
      <c r="A47" s="31"/>
    </row>
    <row r="48" spans="1:12" x14ac:dyDescent="0.25">
      <c r="H48" s="64" t="s">
        <v>233</v>
      </c>
    </row>
    <row r="50" spans="4:7" ht="18.75" x14ac:dyDescent="0.3">
      <c r="D50" s="22" t="s">
        <v>244</v>
      </c>
      <c r="E50" s="22"/>
      <c r="F50" s="22" t="s">
        <v>291</v>
      </c>
      <c r="G50" s="82"/>
    </row>
  </sheetData>
  <mergeCells count="12">
    <mergeCell ref="G5:G6"/>
    <mergeCell ref="I5:J5"/>
    <mergeCell ref="H5:H6"/>
    <mergeCell ref="H2:J2"/>
    <mergeCell ref="C3:I3"/>
    <mergeCell ref="D4:I4"/>
    <mergeCell ref="F5:F6"/>
    <mergeCell ref="A5:A6"/>
    <mergeCell ref="B5:B6"/>
    <mergeCell ref="C5:C6"/>
    <mergeCell ref="D5:D6"/>
    <mergeCell ref="E5:E6"/>
  </mergeCells>
  <pageMargins left="0.25" right="0.25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</vt:i4>
      </vt:variant>
    </vt:vector>
  </HeadingPairs>
  <TitlesOfParts>
    <vt:vector size="8" baseType="lpstr">
      <vt:lpstr>дод 1</vt:lpstr>
      <vt:lpstr>дод 2</vt:lpstr>
      <vt:lpstr>дод 3</vt:lpstr>
      <vt:lpstr>дод 4</vt:lpstr>
      <vt:lpstr>дод 5</vt:lpstr>
      <vt:lpstr>дод 6</vt:lpstr>
      <vt:lpstr>дод 7</vt:lpstr>
      <vt:lpstr>'дод 7'!Область_друку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Sekretary</dc:creator>
  <cp:lastModifiedBy>User</cp:lastModifiedBy>
  <cp:lastPrinted>2023-04-05T11:49:27Z</cp:lastPrinted>
  <dcterms:created xsi:type="dcterms:W3CDTF">2017-12-18T15:33:24Z</dcterms:created>
  <dcterms:modified xsi:type="dcterms:W3CDTF">2024-11-11T09:28:56Z</dcterms:modified>
</cp:coreProperties>
</file>